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rt Up Costs " sheetId="1" r:id="rId4"/>
    <sheet state="visible" name="Income Statement Year 1 " sheetId="2" r:id="rId5"/>
    <sheet state="visible" name="Income Statement Year 2" sheetId="3" r:id="rId6"/>
    <sheet state="visible" name=" Income Statement Year 3" sheetId="4" r:id="rId7"/>
    <sheet state="visible" name="Cash Flow Year 1" sheetId="5" r:id="rId8"/>
    <sheet state="visible" name="Cash Flow Year 2" sheetId="6" r:id="rId9"/>
    <sheet state="visible" name="Cash Flow Year 3" sheetId="7" r:id="rId10"/>
    <sheet state="visible" name="Balance sheet Year1-3" sheetId="8" r:id="rId11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2">
      <text>
        <t xml:space="preserve">User:
User to set the initial cash amount manually (Check ending bank statement or financial statements). </t>
      </text>
    </comment>
    <comment authorId="0" ref="A6">
      <text>
        <t xml:space="preserve">User:
This is when you receive cash, not when you invoice a client. </t>
      </text>
    </comment>
    <comment authorId="0" ref="A12">
      <text>
        <t xml:space="preserve">User:
Cash expenses
</t>
      </text>
    </comment>
    <comment authorId="0" ref="C17">
      <text>
        <t xml:space="preserve">User:
This number should closely match your ending bank statement or financial statement cash balance. Compare this to financial statements to guage your cash forecasting accuracy. 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2">
      <text>
        <t xml:space="preserve">User:
User to set the initial cash amount manually (Check ending bank statement or financial statements). </t>
      </text>
    </comment>
    <comment authorId="0" ref="A6">
      <text>
        <t xml:space="preserve">User:
This is when you receive cash, not when you invoice a client. </t>
      </text>
    </comment>
    <comment authorId="0" ref="A12">
      <text>
        <t xml:space="preserve">User:
Cash expenses
</t>
      </text>
    </comment>
    <comment authorId="0" ref="C17">
      <text>
        <t xml:space="preserve">User:
This number should closely match your ending bank statement or financial statement cash balance. Compare this to financial statements to guage your cash forecasting accuracy. 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2">
      <text>
        <t xml:space="preserve">User:
User to set the initial cash amount manually (Check ending bank statement or financial statements). </t>
      </text>
    </comment>
    <comment authorId="0" ref="A6">
      <text>
        <t xml:space="preserve">User:
This is when you receive cash, not when you invoice a client. </t>
      </text>
    </comment>
    <comment authorId="0" ref="A12">
      <text>
        <t xml:space="preserve">User:
Cash expenses
</t>
      </text>
    </comment>
    <comment authorId="0" ref="C17">
      <text>
        <t xml:space="preserve">User:
This number should closely match your ending bank statement or financial statement cash balance. Compare this to financial statements to guage your cash forecasting accuracy. </t>
      </text>
    </comment>
  </commentList>
</comments>
</file>

<file path=xl/sharedStrings.xml><?xml version="1.0" encoding="utf-8"?>
<sst xmlns="http://schemas.openxmlformats.org/spreadsheetml/2006/main" count="168" uniqueCount="86">
  <si>
    <t xml:space="preserve">Start Up Costs </t>
  </si>
  <si>
    <t xml:space="preserve">Past Purchases Items Already Bought for the Business </t>
  </si>
  <si>
    <t xml:space="preserve">Item Description </t>
  </si>
  <si>
    <t xml:space="preserve">Cost </t>
  </si>
  <si>
    <t>Cabinet Locks</t>
  </si>
  <si>
    <t>First Aid Kit</t>
  </si>
  <si>
    <t>Play pens</t>
  </si>
  <si>
    <t>Cabinet Organizer</t>
  </si>
  <si>
    <t>1 set of mini table and chairs</t>
  </si>
  <si>
    <t>Art Materials</t>
  </si>
  <si>
    <t>Puzzles and games</t>
  </si>
  <si>
    <t>Educational Books</t>
  </si>
  <si>
    <t xml:space="preserve">Funding Sources </t>
  </si>
  <si>
    <t xml:space="preserve">Owner Contributions </t>
  </si>
  <si>
    <t>Loan A</t>
  </si>
  <si>
    <t>Loan B</t>
  </si>
  <si>
    <t>Loan C</t>
  </si>
  <si>
    <t xml:space="preserve">Grant </t>
  </si>
  <si>
    <t xml:space="preserve">Total Funding Sources </t>
  </si>
  <si>
    <t xml:space="preserve">Start up costs total </t>
  </si>
  <si>
    <t xml:space="preserve">Equipment </t>
  </si>
  <si>
    <t xml:space="preserve">Inventory </t>
  </si>
  <si>
    <t>Marketing</t>
  </si>
  <si>
    <t>Website</t>
  </si>
  <si>
    <t xml:space="preserve">Capital </t>
  </si>
  <si>
    <t xml:space="preserve">Total Start Up Costs </t>
  </si>
  <si>
    <t xml:space="preserve">Income Statement Year 1 </t>
  </si>
  <si>
    <t xml:space="preserve">Month 1 </t>
  </si>
  <si>
    <t xml:space="preserve">Month 2 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</si>
  <si>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</si>
  <si>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</si>
  <si>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</si>
  <si>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</si>
  <si>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</si>
  <si>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</si>
  <si>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</si>
  <si>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</si>
  <si>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</si>
  <si>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</si>
  <si>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 xml:space="preserve">Annual Total </t>
  </si>
  <si>
    <t xml:space="preserve">Revenue </t>
  </si>
  <si>
    <t>Child 1  ($75/day x 3 a week x 4 weeks)</t>
  </si>
  <si>
    <t>Child 2 ($75/day x 3 a week x 4 weeks)</t>
  </si>
  <si>
    <t>Child 3 ($75/day x 3 a week x 4 weeks)</t>
  </si>
  <si>
    <t>Child 4 ($75/day x 3 a week x 4 weeks)</t>
  </si>
  <si>
    <t xml:space="preserve">Gross Revenue </t>
  </si>
  <si>
    <t xml:space="preserve">Expenses </t>
  </si>
  <si>
    <t>Wages 1 staff ($16/hr x 8 hrs x 3 a week x 4 weeks)</t>
  </si>
  <si>
    <t xml:space="preserve">Utilities </t>
  </si>
  <si>
    <t xml:space="preserve">Total Expenses </t>
  </si>
  <si>
    <t xml:space="preserve">Net Profit Before Tax </t>
  </si>
  <si>
    <t xml:space="preserve">Estimated Income Tax % </t>
  </si>
  <si>
    <t>Net Profit After Tax</t>
  </si>
  <si>
    <t>Income Statement Year 2</t>
  </si>
  <si>
    <t>Income Statement Year 3</t>
  </si>
  <si>
    <t xml:space="preserve">Period (Month): </t>
  </si>
  <si>
    <t>Cash at the Beginning of the period</t>
  </si>
  <si>
    <t>Childcare Services</t>
  </si>
  <si>
    <t>Number of Child</t>
  </si>
  <si>
    <t>Rate per day</t>
  </si>
  <si>
    <t>Income Sources (CASH IN)</t>
  </si>
  <si>
    <t>Total</t>
  </si>
  <si>
    <t>Total Income:</t>
  </si>
  <si>
    <t>Expenses (CASH OUT)</t>
  </si>
  <si>
    <t>Payroll</t>
  </si>
  <si>
    <t>Utilities</t>
  </si>
  <si>
    <t>Total Operating Expenses:</t>
  </si>
  <si>
    <t>Other Changes in Cash (CASH OUT)</t>
  </si>
  <si>
    <t>Cash at the end of the period:</t>
  </si>
  <si>
    <t>Approximate Net Income:</t>
  </si>
  <si>
    <t>Balance Sheet For the Year 1-3</t>
  </si>
  <si>
    <t>Year  1</t>
  </si>
  <si>
    <t>Year 2</t>
  </si>
  <si>
    <t>Year 3</t>
  </si>
  <si>
    <t>Assets</t>
  </si>
  <si>
    <t>Cash</t>
  </si>
  <si>
    <t>Accounts Receivable</t>
  </si>
  <si>
    <t xml:space="preserve"> Equipment</t>
  </si>
  <si>
    <t xml:space="preserve">                 Less: Accumulated Depreciation of equipment</t>
  </si>
  <si>
    <t>Total Asset</t>
  </si>
  <si>
    <t>Liabilities</t>
  </si>
  <si>
    <t>Owners Equity</t>
  </si>
  <si>
    <t>Retained Earnings</t>
  </si>
  <si>
    <t>Capital</t>
  </si>
  <si>
    <t>Total Owners Equity</t>
  </si>
  <si>
    <t>Total Liabilities &amp; Equity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</si>
</sst>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.00"/>
    <numFmt numFmtId="165" formatCode="_(* #,##0_);_(* \(#,##0\);_(* &quot;-&quot;??_);_(@_)"/>
    <numFmt numFmtId="166" formatCode="_(* #,##0.00_);_(* \(#,##0.00\);_(* &quot;-&quot;??_);_(@_)"/>
    <numFmt numFmtId="167" formatCode="_(&quot;$&quot;* #,##0.00_);_(&quot;$&quot;* \(#,##0.00\);_(&quot;$&quot;* &quot;-&quot;??_);_(@_)"/>
  </numFmts>
  <fonts count="16">
    <font>
      <sz val="12.0"/>
      <color rgb="FF000000"/>
      <name val="Calibri"/>
      <scheme val="minor"/>
    </font>
    <font>
      <b/>
      <sz val="12.0"/>
      <color rgb="FF000000"/>
      <name val="Calibri"/>
    </font>
    <font/>
    <font>
      <color theme="1"/>
      <name val="Calibri"/>
      <scheme val="minor"/>
    </font>
    <font>
      <sz val="12.0"/>
      <color rgb="FF000000"/>
      <name val="Calibri"/>
    </font>
    <font>
      <b/>
      <color theme="1"/>
      <name val="Calibri"/>
      <scheme val="minor"/>
    </font>
    <font>
      <sz val="10.0"/>
      <color theme="1"/>
      <name val="Arial"/>
    </font>
    <font>
      <b/>
      <sz val="10.0"/>
      <color theme="1"/>
      <name val="Arial"/>
    </font>
    <font>
      <b/>
      <u/>
      <sz val="10.0"/>
      <color theme="1"/>
      <name val="Arial"/>
    </font>
    <font>
      <b/>
      <sz val="18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b/>
      <u/>
      <sz val="11.0"/>
      <color theme="1"/>
      <name val="Calibri"/>
    </font>
    <font>
      <sz val="11.0"/>
      <color rgb="FF000000"/>
      <name val="Calibri"/>
    </font>
    <font>
      <b/>
      <sz val="14.0"/>
      <color theme="1"/>
      <name val="Calibri"/>
    </font>
    <font>
      <b/>
      <u/>
      <sz val="14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D966"/>
        <bgColor rgb="FFFFD966"/>
      </patternFill>
    </fill>
    <fill>
      <patternFill patternType="solid">
        <fgColor rgb="FFFFFFFF"/>
        <bgColor rgb="FFFFFFFF"/>
      </patternFill>
    </fill>
    <fill>
      <patternFill patternType="solid">
        <fgColor rgb="FF3C78D8"/>
        <bgColor rgb="FF3C78D8"/>
      </patternFill>
    </fill>
    <fill>
      <patternFill patternType="solid">
        <fgColor rgb="FFE7E6E6"/>
        <bgColor rgb="FFE7E6E6"/>
      </patternFill>
    </fill>
    <fill>
      <patternFill patternType="solid">
        <fgColor rgb="FFFFE599"/>
        <bgColor rgb="FFFFE599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bottom style="thin">
        <color rgb="FF000000"/>
      </bottom>
    </border>
    <border>
      <left/>
      <right/>
      <top style="thin">
        <color rgb="FF000000"/>
      </top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/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/>
    </xf>
    <xf borderId="4" fillId="0" fontId="3" numFmtId="0" xfId="0" applyBorder="1" applyFont="1"/>
    <xf borderId="0" fillId="3" fontId="4" numFmtId="0" xfId="0" applyAlignment="1" applyFill="1" applyFont="1">
      <alignment horizontal="center" shrinkToFit="0" vertical="top" wrapText="1"/>
    </xf>
    <xf borderId="4" fillId="0" fontId="3" numFmtId="164" xfId="0" applyAlignment="1" applyBorder="1" applyFont="1" applyNumberFormat="1">
      <alignment readingOrder="0"/>
    </xf>
    <xf borderId="0" fillId="0" fontId="4" numFmtId="0" xfId="0" applyAlignment="1" applyFont="1">
      <alignment shrinkToFit="0" vertical="top" wrapText="1"/>
    </xf>
    <xf borderId="0" fillId="3" fontId="3" numFmtId="0" xfId="0" applyFont="1"/>
    <xf borderId="0" fillId="3" fontId="4" numFmtId="0" xfId="0" applyAlignment="1" applyFont="1">
      <alignment shrinkToFit="0" vertical="top" wrapText="1"/>
    </xf>
    <xf borderId="4" fillId="0" fontId="1" numFmtId="0" xfId="0" applyBorder="1" applyFont="1"/>
    <xf borderId="0" fillId="3" fontId="4" numFmtId="0" xfId="0" applyAlignment="1" applyFont="1">
      <alignment horizontal="center" shrinkToFit="0" wrapText="1"/>
    </xf>
    <xf borderId="4" fillId="0" fontId="3" numFmtId="164" xfId="0" applyBorder="1" applyFont="1" applyNumberFormat="1"/>
    <xf borderId="0" fillId="0" fontId="4" numFmtId="0" xfId="0" applyAlignment="1" applyFont="1">
      <alignment shrinkToFit="0" wrapText="1"/>
    </xf>
    <xf borderId="4" fillId="4" fontId="1" numFmtId="0" xfId="0" applyBorder="1" applyFill="1" applyFont="1"/>
    <xf borderId="4" fillId="4" fontId="5" numFmtId="164" xfId="0" applyBorder="1" applyFont="1" applyNumberFormat="1"/>
    <xf borderId="4" fillId="4" fontId="3" numFmtId="0" xfId="0" applyBorder="1" applyFont="1"/>
    <xf borderId="0" fillId="2" fontId="5" numFmtId="0" xfId="0" applyAlignment="1" applyFont="1">
      <alignment horizontal="center" vertical="center"/>
    </xf>
    <xf borderId="4" fillId="0" fontId="3" numFmtId="0" xfId="0" applyAlignment="1" applyBorder="1" applyFont="1">
      <alignment readingOrder="0"/>
    </xf>
    <xf borderId="4" fillId="0" fontId="4" numFmtId="0" xfId="0" applyBorder="1" applyFont="1"/>
    <xf borderId="4" fillId="0" fontId="5" numFmtId="164" xfId="0" applyBorder="1" applyFont="1" applyNumberFormat="1"/>
    <xf borderId="1" fillId="3" fontId="4" numFmtId="0" xfId="0" applyAlignment="1" applyBorder="1" applyFont="1">
      <alignment horizontal="center"/>
    </xf>
    <xf borderId="4" fillId="3" fontId="4" numFmtId="0" xfId="0" applyAlignment="1" applyBorder="1" applyFont="1">
      <alignment horizontal="center"/>
    </xf>
    <xf borderId="0" fillId="2" fontId="5" numFmtId="0" xfId="0" applyAlignment="1" applyFont="1">
      <alignment horizontal="center" readingOrder="0" vertical="center"/>
    </xf>
    <xf borderId="0" fillId="0" fontId="6" numFmtId="0" xfId="0" applyFont="1"/>
    <xf borderId="0" fillId="0" fontId="7" numFmtId="0" xfId="0" applyAlignment="1" applyFont="1">
      <alignment horizontal="right"/>
    </xf>
    <xf borderId="0" fillId="0" fontId="6" numFmtId="17" xfId="0" applyAlignment="1" applyFont="1" applyNumberFormat="1">
      <alignment horizontal="center"/>
    </xf>
    <xf borderId="2" fillId="0" fontId="6" numFmtId="17" xfId="0" applyAlignment="1" applyBorder="1" applyFont="1" applyNumberFormat="1">
      <alignment horizontal="center"/>
    </xf>
    <xf borderId="0" fillId="0" fontId="7" numFmtId="0" xfId="0" applyAlignment="1" applyFont="1">
      <alignment horizontal="left"/>
    </xf>
    <xf borderId="0" fillId="0" fontId="7" numFmtId="165" xfId="0" applyAlignment="1" applyFont="1" applyNumberFormat="1">
      <alignment horizontal="center"/>
    </xf>
    <xf borderId="5" fillId="5" fontId="7" numFmtId="165" xfId="0" applyAlignment="1" applyBorder="1" applyFill="1" applyFont="1" applyNumberFormat="1">
      <alignment horizontal="center"/>
    </xf>
    <xf borderId="0" fillId="0" fontId="7" numFmtId="0" xfId="0" applyFont="1"/>
    <xf borderId="0" fillId="0" fontId="5" numFmtId="0" xfId="0" applyAlignment="1" applyFont="1">
      <alignment horizontal="center" readingOrder="0" vertical="center"/>
    </xf>
    <xf borderId="0" fillId="0" fontId="7" numFmtId="165" xfId="0" applyAlignment="1" applyFont="1" applyNumberFormat="1">
      <alignment horizontal="center" readingOrder="0"/>
    </xf>
    <xf borderId="0" fillId="0" fontId="6" numFmtId="165" xfId="0" applyAlignment="1" applyFont="1" applyNumberFormat="1">
      <alignment horizontal="center" readingOrder="0"/>
    </xf>
    <xf borderId="0" fillId="0" fontId="8" numFmtId="0" xfId="0" applyFont="1"/>
    <xf borderId="0" fillId="0" fontId="7" numFmtId="165" xfId="0" applyAlignment="1" applyFont="1" applyNumberFormat="1">
      <alignment readingOrder="0"/>
    </xf>
    <xf borderId="0" fillId="0" fontId="6" numFmtId="164" xfId="0" applyAlignment="1" applyFont="1" applyNumberFormat="1">
      <alignment readingOrder="0"/>
    </xf>
    <xf borderId="0" fillId="0" fontId="7" numFmtId="164" xfId="0" applyAlignment="1" applyFont="1" applyNumberFormat="1">
      <alignment readingOrder="0"/>
    </xf>
    <xf borderId="0" fillId="0" fontId="7" numFmtId="0" xfId="0" applyAlignment="1" applyFont="1">
      <alignment horizontal="center" readingOrder="0"/>
    </xf>
    <xf borderId="0" fillId="0" fontId="6" numFmtId="165" xfId="0" applyFont="1" applyNumberFormat="1"/>
    <xf borderId="6" fillId="0" fontId="6" numFmtId="164" xfId="0" applyBorder="1" applyFont="1" applyNumberFormat="1"/>
    <xf borderId="0" fillId="5" fontId="7" numFmtId="165" xfId="0" applyFont="1" applyNumberFormat="1"/>
    <xf borderId="5" fillId="5" fontId="7" numFmtId="164" xfId="0" applyBorder="1" applyFont="1" applyNumberFormat="1"/>
    <xf borderId="0" fillId="0" fontId="6" numFmtId="165" xfId="0" applyAlignment="1" applyFont="1" applyNumberFormat="1">
      <alignment readingOrder="0"/>
    </xf>
    <xf borderId="5" fillId="5" fontId="7" numFmtId="165" xfId="0" applyBorder="1" applyFont="1" applyNumberFormat="1"/>
    <xf borderId="0" fillId="5" fontId="6" numFmtId="38" xfId="0" applyFont="1" applyNumberFormat="1"/>
    <xf borderId="7" fillId="5" fontId="7" numFmtId="164" xfId="0" applyBorder="1" applyFont="1" applyNumberFormat="1"/>
    <xf borderId="0" fillId="0" fontId="6" numFmtId="166" xfId="0" applyFont="1" applyNumberFormat="1"/>
    <xf borderId="0" fillId="0" fontId="6" numFmtId="0" xfId="0" applyAlignment="1" applyFont="1">
      <alignment horizontal="right"/>
    </xf>
    <xf borderId="8" fillId="0" fontId="6" numFmtId="165" xfId="0" applyAlignment="1" applyBorder="1" applyFont="1" applyNumberFormat="1">
      <alignment horizontal="center"/>
    </xf>
    <xf borderId="0" fillId="0" fontId="7" numFmtId="0" xfId="0" applyAlignment="1" applyFont="1">
      <alignment readingOrder="0"/>
    </xf>
    <xf borderId="0" fillId="0" fontId="7" numFmtId="164" xfId="0" applyFont="1" applyNumberFormat="1"/>
    <xf borderId="0" fillId="0" fontId="7" numFmtId="0" xfId="0" applyAlignment="1" applyFont="1">
      <alignment horizontal="center" readingOrder="0" vertical="center"/>
    </xf>
    <xf borderId="8" fillId="0" fontId="7" numFmtId="165" xfId="0" applyAlignment="1" applyBorder="1" applyFont="1" applyNumberFormat="1">
      <alignment horizontal="center"/>
    </xf>
    <xf borderId="9" fillId="6" fontId="9" numFmtId="0" xfId="0" applyAlignment="1" applyBorder="1" applyFill="1" applyFont="1">
      <alignment horizontal="center" vertical="center"/>
    </xf>
    <xf borderId="10" fillId="0" fontId="2" numFmtId="0" xfId="0" applyBorder="1" applyFont="1"/>
    <xf borderId="11" fillId="0" fontId="2" numFmtId="0" xfId="0" applyBorder="1" applyFont="1"/>
    <xf borderId="0" fillId="0" fontId="10" numFmtId="0" xfId="0" applyFont="1"/>
    <xf borderId="12" fillId="0" fontId="2" numFmtId="0" xfId="0" applyBorder="1" applyFont="1"/>
    <xf borderId="6" fillId="0" fontId="2" numFmtId="0" xfId="0" applyBorder="1" applyFont="1"/>
    <xf borderId="13" fillId="0" fontId="2" numFmtId="0" xfId="0" applyBorder="1" applyFont="1"/>
    <xf borderId="4" fillId="0" fontId="10" numFmtId="0" xfId="0" applyBorder="1" applyFont="1"/>
    <xf borderId="1" fillId="0" fontId="10" numFmtId="0" xfId="0" applyBorder="1" applyFont="1"/>
    <xf borderId="4" fillId="0" fontId="11" numFmtId="0" xfId="0" applyAlignment="1" applyBorder="1" applyFont="1">
      <alignment horizontal="right"/>
    </xf>
    <xf borderId="1" fillId="0" fontId="10" numFmtId="0" xfId="0" applyAlignment="1" applyBorder="1" applyFont="1">
      <alignment horizontal="right"/>
    </xf>
    <xf borderId="4" fillId="0" fontId="11" numFmtId="0" xfId="0" applyBorder="1" applyFont="1"/>
    <xf borderId="4" fillId="0" fontId="10" numFmtId="167" xfId="0" applyBorder="1" applyFont="1" applyNumberFormat="1"/>
    <xf borderId="4" fillId="0" fontId="10" numFmtId="167" xfId="0" applyAlignment="1" applyBorder="1" applyFont="1" applyNumberFormat="1">
      <alignment readingOrder="0"/>
    </xf>
    <xf borderId="1" fillId="0" fontId="10" numFmtId="167" xfId="0" applyBorder="1" applyFont="1" applyNumberFormat="1"/>
    <xf borderId="4" fillId="0" fontId="11" numFmtId="167" xfId="0" applyBorder="1" applyFont="1" applyNumberFormat="1"/>
    <xf borderId="1" fillId="0" fontId="12" numFmtId="167" xfId="0" applyBorder="1" applyFont="1" applyNumberFormat="1"/>
    <xf borderId="1" fillId="0" fontId="11" numFmtId="0" xfId="0" applyBorder="1" applyFont="1"/>
    <xf borderId="0" fillId="0" fontId="13" numFmtId="167" xfId="0" applyAlignment="1" applyFont="1" applyNumberFormat="1">
      <alignment readingOrder="0"/>
    </xf>
    <xf borderId="1" fillId="0" fontId="11" numFmtId="167" xfId="0" applyBorder="1" applyFont="1" applyNumberFormat="1"/>
    <xf borderId="14" fillId="0" fontId="14" numFmtId="0" xfId="0" applyAlignment="1" applyBorder="1" applyFont="1">
      <alignment horizontal="center" vertical="center"/>
    </xf>
    <xf borderId="9" fillId="0" fontId="15" numFmtId="167" xfId="0" applyAlignment="1" applyBorder="1" applyFont="1" applyNumberFormat="1">
      <alignment horizontal="center" vertical="center"/>
    </xf>
    <xf borderId="15" fillId="0" fontId="2" numFmtId="0" xfId="0" applyBorder="1" applyFont="1"/>
  </cellXfs>
  <cellStyles count="1">
    <cellStyle xfId="0" name="Normal" builtinId="0"/>
  </cellStyles>
  <dxfs count="1">
    <dxf>
      <font>
        <b/>
        <color rgb="FFFF000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1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2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3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9.33"/>
    <col customWidth="1" min="2" max="2" width="24.67"/>
    <col customWidth="1" min="3" max="3" width="42.33"/>
    <col customWidth="1" min="4" max="26" width="10.56"/>
  </cols>
  <sheetData>
    <row r="1" ht="15.75" customHeight="1">
      <c r="A1" s="1" t="s">
        <v>0</v>
      </c>
      <c r="B1" s="2"/>
      <c r="C1" s="3"/>
    </row>
    <row r="2" ht="15.75" customHeight="1">
      <c r="A2" s="4" t="s">
        <v>1</v>
      </c>
      <c r="B2" s="2"/>
      <c r="C2" s="3"/>
    </row>
    <row r="3" ht="15.75" customHeight="1">
      <c r="A3" s="5" t="s">
        <v>2</v>
      </c>
      <c r="B3" s="5" t="s">
        <v>3</v>
      </c>
      <c r="C3" s="6"/>
      <c r="D3" s="7"/>
    </row>
    <row r="4" ht="15.75" customHeight="1">
      <c r="A4" s="6" t="s">
        <v>4</v>
      </c>
      <c r="B4" s="8">
        <v>50.0</v>
      </c>
      <c r="C4" s="6"/>
    </row>
    <row r="5" ht="15.75" customHeight="1">
      <c r="A5" s="6" t="s">
        <v>5</v>
      </c>
      <c r="B5" s="8">
        <v>100.0</v>
      </c>
      <c r="C5" s="6"/>
    </row>
    <row r="6" ht="14.25" customHeight="1">
      <c r="A6" s="6" t="s">
        <v>6</v>
      </c>
      <c r="B6" s="8">
        <v>150.0</v>
      </c>
      <c r="C6" s="6"/>
      <c r="D6" s="7"/>
      <c r="E6" s="7"/>
      <c r="F6" s="7"/>
      <c r="G6" s="7"/>
      <c r="H6" s="7"/>
      <c r="I6" s="9"/>
      <c r="J6" s="9"/>
    </row>
    <row r="7" ht="15.75" customHeight="1">
      <c r="A7" s="6" t="s">
        <v>7</v>
      </c>
      <c r="B7" s="8">
        <v>120.0</v>
      </c>
      <c r="C7" s="6"/>
      <c r="D7" s="7"/>
      <c r="E7" s="7"/>
      <c r="F7" s="7"/>
      <c r="G7" s="7"/>
      <c r="H7" s="7"/>
      <c r="I7" s="9"/>
      <c r="J7" s="9"/>
    </row>
    <row r="8" ht="15.75" customHeight="1">
      <c r="A8" s="6" t="s">
        <v>8</v>
      </c>
      <c r="B8" s="8">
        <v>200.0</v>
      </c>
      <c r="C8" s="6"/>
      <c r="D8" s="10"/>
      <c r="E8" s="10"/>
      <c r="F8" s="10"/>
      <c r="G8" s="10"/>
      <c r="H8" s="10"/>
      <c r="I8" s="9"/>
      <c r="J8" s="9"/>
    </row>
    <row r="9" ht="15.75" customHeight="1">
      <c r="A9" s="6" t="s">
        <v>9</v>
      </c>
      <c r="B9" s="8">
        <v>200.0</v>
      </c>
      <c r="C9" s="6"/>
      <c r="D9" s="10"/>
      <c r="E9" s="10"/>
      <c r="F9" s="10"/>
      <c r="G9" s="11"/>
      <c r="H9" s="11"/>
      <c r="I9" s="9"/>
      <c r="J9" s="9"/>
    </row>
    <row r="10" ht="15.75" customHeight="1">
      <c r="A10" s="6" t="s">
        <v>10</v>
      </c>
      <c r="B10" s="8">
        <v>200.0</v>
      </c>
      <c r="C10" s="6"/>
      <c r="D10" s="7"/>
      <c r="I10" s="9"/>
      <c r="J10" s="9"/>
    </row>
    <row r="11" ht="15.75" customHeight="1">
      <c r="A11" s="6" t="s">
        <v>11</v>
      </c>
      <c r="B11" s="8">
        <v>200.0</v>
      </c>
      <c r="C11" s="6"/>
      <c r="I11" s="9"/>
      <c r="J11" s="9"/>
    </row>
    <row r="12" ht="12.0" customHeight="1">
      <c r="A12" s="6"/>
      <c r="B12" s="6"/>
      <c r="C12" s="6"/>
    </row>
    <row r="13" ht="15.75" customHeight="1">
      <c r="A13" s="6"/>
      <c r="B13" s="6"/>
      <c r="C13" s="6"/>
    </row>
    <row r="14" ht="13.5" customHeight="1">
      <c r="A14" s="12" t="s">
        <v>12</v>
      </c>
      <c r="B14" s="6"/>
      <c r="C14" s="6"/>
      <c r="I14" s="9"/>
      <c r="J14" s="9"/>
    </row>
    <row r="15" ht="15.75" customHeight="1">
      <c r="A15" s="6" t="s">
        <v>13</v>
      </c>
      <c r="B15" s="6"/>
      <c r="C15" s="6"/>
      <c r="D15" s="7"/>
      <c r="E15" s="7"/>
      <c r="F15" s="7"/>
      <c r="G15" s="7"/>
      <c r="H15" s="7"/>
      <c r="I15" s="9"/>
      <c r="J15" s="9"/>
    </row>
    <row r="16" ht="15.75" customHeight="1">
      <c r="A16" s="6" t="s">
        <v>14</v>
      </c>
      <c r="B16" s="6"/>
      <c r="C16" s="6"/>
      <c r="D16" s="7"/>
      <c r="E16" s="7"/>
      <c r="F16" s="7"/>
      <c r="G16" s="7"/>
      <c r="H16" s="7"/>
      <c r="I16" s="9"/>
      <c r="J16" s="9"/>
    </row>
    <row r="17" ht="15.75" customHeight="1">
      <c r="A17" s="6" t="s">
        <v>15</v>
      </c>
      <c r="B17" s="6"/>
      <c r="C17" s="6"/>
      <c r="D17" s="7"/>
      <c r="E17" s="7"/>
      <c r="F17" s="7"/>
      <c r="G17" s="7"/>
      <c r="H17" s="7"/>
    </row>
    <row r="18" ht="15.75" customHeight="1">
      <c r="A18" s="6" t="s">
        <v>16</v>
      </c>
      <c r="B18" s="6"/>
      <c r="C18" s="6"/>
      <c r="D18" s="7"/>
    </row>
    <row r="19" ht="15.75" customHeight="1">
      <c r="A19" s="6" t="s">
        <v>17</v>
      </c>
      <c r="B19" s="6"/>
      <c r="C19" s="6"/>
    </row>
    <row r="20" ht="15.75" customHeight="1">
      <c r="A20" s="12" t="s">
        <v>18</v>
      </c>
      <c r="B20" s="6"/>
      <c r="C20" s="6"/>
      <c r="D20" s="10"/>
      <c r="E20" s="10"/>
      <c r="F20" s="10"/>
      <c r="G20" s="10"/>
      <c r="H20" s="10"/>
    </row>
    <row r="21" ht="15.75" customHeight="1">
      <c r="A21" s="6"/>
      <c r="B21" s="6"/>
      <c r="C21" s="6"/>
      <c r="D21" s="10"/>
      <c r="E21" s="10"/>
      <c r="F21" s="10"/>
      <c r="G21" s="10"/>
      <c r="H21" s="10"/>
    </row>
    <row r="22" ht="15.75" customHeight="1">
      <c r="A22" s="12" t="s">
        <v>19</v>
      </c>
      <c r="B22" s="6"/>
      <c r="C22" s="6"/>
      <c r="D22" s="13"/>
      <c r="E22" s="13"/>
      <c r="F22" s="13"/>
      <c r="G22" s="13"/>
      <c r="H22" s="13"/>
    </row>
    <row r="23" ht="15.75" customHeight="1">
      <c r="A23" s="6" t="s">
        <v>20</v>
      </c>
      <c r="B23" s="14">
        <f>B4+B5+B6+B7+B8+B9+B10+B11</f>
        <v>1220</v>
      </c>
      <c r="C23" s="6"/>
      <c r="D23" s="13"/>
      <c r="E23" s="13"/>
      <c r="F23" s="13"/>
      <c r="G23" s="13"/>
      <c r="H23" s="13"/>
    </row>
    <row r="24" ht="15.75" customHeight="1">
      <c r="A24" s="6" t="s">
        <v>21</v>
      </c>
      <c r="B24" s="6"/>
      <c r="C24" s="6"/>
      <c r="D24" s="15"/>
      <c r="E24" s="15"/>
      <c r="F24" s="15"/>
      <c r="G24" s="15"/>
      <c r="H24" s="15"/>
    </row>
    <row r="25" ht="15.75" customHeight="1">
      <c r="A25" s="6" t="s">
        <v>22</v>
      </c>
      <c r="B25" s="6"/>
      <c r="C25" s="6"/>
      <c r="D25" s="15"/>
      <c r="E25" s="15"/>
      <c r="F25" s="15"/>
      <c r="G25" s="15"/>
      <c r="H25" s="15"/>
    </row>
    <row r="26" ht="15.75" customHeight="1">
      <c r="A26" s="6" t="s">
        <v>23</v>
      </c>
      <c r="B26" s="6"/>
      <c r="C26" s="6"/>
      <c r="D26" s="15"/>
      <c r="E26" s="15"/>
      <c r="F26" s="15"/>
      <c r="G26" s="15"/>
      <c r="H26" s="15"/>
    </row>
    <row r="27" ht="15.75" customHeight="1">
      <c r="A27" s="6" t="s">
        <v>24</v>
      </c>
      <c r="B27" s="8">
        <v>5000.0</v>
      </c>
      <c r="C27" s="6"/>
    </row>
    <row r="28" ht="15.75" customHeight="1">
      <c r="A28" s="16" t="s">
        <v>25</v>
      </c>
      <c r="B28" s="17">
        <f>B27+B23</f>
        <v>6220</v>
      </c>
      <c r="C28" s="18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C1"/>
    <mergeCell ref="A2:C2"/>
    <mergeCell ref="D3:H5"/>
    <mergeCell ref="D10:H14"/>
    <mergeCell ref="D18:H19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6.33"/>
    <col customWidth="1" min="2" max="13" width="10.56"/>
    <col customWidth="1" min="14" max="14" width="12.0"/>
    <col customWidth="1" min="15" max="26" width="10.56"/>
  </cols>
  <sheetData>
    <row r="1" ht="15.75" customHeight="1">
      <c r="A1" s="19" t="s">
        <v>26</v>
      </c>
    </row>
    <row r="2" ht="15.75" customHeight="1">
      <c r="A2" s="6"/>
      <c r="B2" s="6" t="s">
        <v>27</v>
      </c>
      <c r="C2" s="6" t="s">
        <v>28</v>
      </c>
      <c r="D2" s="6" t="s">
        <v>29</v>
      </c>
      <c r="E2" s="6" t="s">
        <v>30</v>
      </c>
      <c r="F2" s="6" t="s">
        <v>31</v>
      </c>
      <c r="G2" s="6" t="s">
        <v>32</v>
      </c>
      <c r="H2" s="6" t="s">
        <v>33</v>
      </c>
      <c r="I2" s="6" t="s">
        <v>34</v>
      </c>
      <c r="J2" s="6" t="s">
        <v>35</v>
      </c>
      <c r="K2" s="6" t="s">
        <v>36</v>
      </c>
      <c r="L2" s="6" t="s">
        <v>37</v>
      </c>
      <c r="M2" s="6" t="s">
        <v>38</v>
      </c>
      <c r="N2" s="6" t="s">
        <v>39</v>
      </c>
    </row>
    <row r="3" ht="15.75" customHeight="1">
      <c r="A3" s="12" t="s">
        <v>40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ht="15.75" customHeight="1">
      <c r="A4" s="20" t="s">
        <v>41</v>
      </c>
      <c r="B4" s="20">
        <v>900.0</v>
      </c>
      <c r="C4" s="20">
        <v>900.0</v>
      </c>
      <c r="D4" s="20">
        <v>900.0</v>
      </c>
      <c r="E4" s="20">
        <v>900.0</v>
      </c>
      <c r="F4" s="20">
        <v>600.0</v>
      </c>
      <c r="G4" s="20">
        <v>900.0</v>
      </c>
      <c r="H4" s="20">
        <v>225.0</v>
      </c>
      <c r="I4" s="20">
        <v>900.0</v>
      </c>
      <c r="J4" s="20">
        <v>600.0</v>
      </c>
      <c r="K4" s="20">
        <v>900.0</v>
      </c>
      <c r="L4" s="20">
        <v>225.0</v>
      </c>
      <c r="M4" s="20">
        <v>900.0</v>
      </c>
      <c r="N4" s="6">
        <f t="shared" ref="N4:N7" si="1">SUM(B4:M4)</f>
        <v>8850</v>
      </c>
    </row>
    <row r="5" ht="15.75" customHeight="1">
      <c r="A5" s="20" t="s">
        <v>42</v>
      </c>
      <c r="B5" s="20">
        <v>900.0</v>
      </c>
      <c r="C5" s="20">
        <v>900.0</v>
      </c>
      <c r="D5" s="20">
        <v>900.0</v>
      </c>
      <c r="E5" s="20">
        <v>900.0</v>
      </c>
      <c r="F5" s="20">
        <v>600.0</v>
      </c>
      <c r="G5" s="20">
        <v>600.0</v>
      </c>
      <c r="H5" s="20">
        <v>600.0</v>
      </c>
      <c r="I5" s="20">
        <v>900.0</v>
      </c>
      <c r="J5" s="20">
        <v>600.0</v>
      </c>
      <c r="K5" s="20">
        <v>900.0</v>
      </c>
      <c r="L5" s="20">
        <v>600.0</v>
      </c>
      <c r="M5" s="20">
        <v>900.0</v>
      </c>
      <c r="N5" s="6">
        <f t="shared" si="1"/>
        <v>9300</v>
      </c>
    </row>
    <row r="6" ht="15.75" customHeight="1">
      <c r="A6" s="20" t="s">
        <v>43</v>
      </c>
      <c r="B6" s="20">
        <v>900.0</v>
      </c>
      <c r="C6" s="20">
        <v>900.0</v>
      </c>
      <c r="D6" s="20">
        <v>900.0</v>
      </c>
      <c r="E6" s="20">
        <v>900.0</v>
      </c>
      <c r="F6" s="20">
        <v>900.0</v>
      </c>
      <c r="G6" s="20">
        <v>900.0</v>
      </c>
      <c r="H6" s="20">
        <v>900.0</v>
      </c>
      <c r="I6" s="20">
        <v>900.0</v>
      </c>
      <c r="J6" s="20">
        <v>225.0</v>
      </c>
      <c r="K6" s="20">
        <v>900.0</v>
      </c>
      <c r="L6" s="20">
        <v>600.0</v>
      </c>
      <c r="M6" s="20">
        <v>900.0</v>
      </c>
      <c r="N6" s="6">
        <f t="shared" si="1"/>
        <v>9825</v>
      </c>
    </row>
    <row r="7" ht="15.75" customHeight="1">
      <c r="A7" s="20" t="s">
        <v>44</v>
      </c>
      <c r="B7" s="20">
        <v>900.0</v>
      </c>
      <c r="C7" s="20">
        <v>900.0</v>
      </c>
      <c r="D7" s="20">
        <v>900.0</v>
      </c>
      <c r="E7" s="20">
        <v>900.0</v>
      </c>
      <c r="F7" s="20">
        <v>900.0</v>
      </c>
      <c r="G7" s="20">
        <v>600.0</v>
      </c>
      <c r="H7" s="20">
        <v>900.0</v>
      </c>
      <c r="I7" s="20">
        <v>900.0</v>
      </c>
      <c r="J7" s="20">
        <v>900.0</v>
      </c>
      <c r="K7" s="20">
        <v>900.0</v>
      </c>
      <c r="L7" s="20">
        <v>900.0</v>
      </c>
      <c r="M7" s="20">
        <v>900.0</v>
      </c>
      <c r="N7" s="6">
        <f t="shared" si="1"/>
        <v>10500</v>
      </c>
    </row>
    <row r="8" ht="15.7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ht="15.7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ht="15.75" customHeight="1">
      <c r="A10" s="12" t="s">
        <v>45</v>
      </c>
      <c r="B10" s="6"/>
      <c r="C10" s="6"/>
      <c r="D10" s="21"/>
      <c r="E10" s="21"/>
      <c r="F10" s="21"/>
      <c r="G10" s="6"/>
      <c r="H10" s="6"/>
      <c r="I10" s="6"/>
      <c r="J10" s="6"/>
      <c r="K10" s="6"/>
      <c r="L10" s="6"/>
      <c r="M10" s="6"/>
      <c r="N10" s="22">
        <f>N4+N5+N6+N7</f>
        <v>38475</v>
      </c>
    </row>
    <row r="11" ht="15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ht="15.75" customHeight="1">
      <c r="A12" s="12" t="s">
        <v>46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ht="15.75" customHeight="1">
      <c r="A13" s="20" t="s">
        <v>47</v>
      </c>
      <c r="B13" s="20">
        <v>1536.0</v>
      </c>
      <c r="C13" s="20">
        <v>1536.0</v>
      </c>
      <c r="D13" s="20">
        <v>1536.0</v>
      </c>
      <c r="E13" s="20">
        <v>1536.0</v>
      </c>
      <c r="F13" s="20">
        <v>1536.0</v>
      </c>
      <c r="G13" s="20">
        <v>1536.0</v>
      </c>
      <c r="H13" s="20">
        <v>1536.0</v>
      </c>
      <c r="I13" s="20">
        <v>1536.0</v>
      </c>
      <c r="J13" s="20">
        <v>1536.0</v>
      </c>
      <c r="K13" s="20">
        <v>1536.0</v>
      </c>
      <c r="L13" s="20">
        <v>1536.0</v>
      </c>
      <c r="M13" s="20">
        <v>1536.0</v>
      </c>
      <c r="N13" s="22">
        <f>B13+C13+D13+E13+F13+G13+H13+I13+J13+K13+L13+M13</f>
        <v>18432</v>
      </c>
    </row>
    <row r="14" ht="15.75" customHeight="1">
      <c r="A14" s="20" t="s">
        <v>48</v>
      </c>
      <c r="B14" s="20">
        <v>150.0</v>
      </c>
      <c r="C14" s="20">
        <v>120.0</v>
      </c>
      <c r="D14" s="20">
        <v>150.0</v>
      </c>
      <c r="E14" s="20">
        <v>130.0</v>
      </c>
      <c r="F14" s="20">
        <v>150.0</v>
      </c>
      <c r="G14" s="20">
        <v>120.0</v>
      </c>
      <c r="H14" s="20">
        <v>130.0</v>
      </c>
      <c r="I14" s="20">
        <v>130.0</v>
      </c>
      <c r="J14" s="20">
        <v>120.0</v>
      </c>
      <c r="K14" s="20">
        <v>150.0</v>
      </c>
      <c r="L14" s="20">
        <v>120.0</v>
      </c>
      <c r="M14" s="20">
        <v>130.0</v>
      </c>
      <c r="N14" s="22">
        <f>B14+C14+E14+D14+E14+F14+G14+H14+I14+J14+K14+L14+M14</f>
        <v>1730</v>
      </c>
    </row>
    <row r="15" ht="15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ht="15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ht="15.0" customHeight="1">
      <c r="A17" s="23"/>
      <c r="B17" s="2"/>
      <c r="C17" s="3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ht="15.0" customHeight="1">
      <c r="A18" s="24"/>
      <c r="B18" s="24"/>
      <c r="C18" s="24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ht="15.75" customHeight="1">
      <c r="A19" s="12" t="s">
        <v>49</v>
      </c>
      <c r="B19" s="6">
        <f>B13+B14</f>
        <v>1686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ht="15.75" customHeight="1">
      <c r="A20" s="12" t="s">
        <v>50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ht="15.75" customHeight="1">
      <c r="A21" s="6" t="s">
        <v>51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ht="15.75" customHeight="1">
      <c r="A22" s="12" t="s">
        <v>52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A1:N1"/>
    <mergeCell ref="A17:C1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6.33"/>
    <col customWidth="1" min="2" max="13" width="10.56"/>
    <col customWidth="1" min="14" max="14" width="12.0"/>
    <col customWidth="1" min="15" max="26" width="10.56"/>
  </cols>
  <sheetData>
    <row r="1" ht="15.75" customHeight="1">
      <c r="A1" s="25" t="s">
        <v>53</v>
      </c>
    </row>
    <row r="2" ht="15.75" customHeight="1">
      <c r="A2" s="6"/>
      <c r="B2" s="6" t="s">
        <v>27</v>
      </c>
      <c r="C2" s="6" t="s">
        <v>28</v>
      </c>
      <c r="D2" s="6" t="s">
        <v>29</v>
      </c>
      <c r="E2" s="6" t="s">
        <v>30</v>
      </c>
      <c r="F2" s="6" t="s">
        <v>31</v>
      </c>
      <c r="G2" s="6" t="s">
        <v>32</v>
      </c>
      <c r="H2" s="6" t="s">
        <v>33</v>
      </c>
      <c r="I2" s="6" t="s">
        <v>34</v>
      </c>
      <c r="J2" s="6" t="s">
        <v>35</v>
      </c>
      <c r="K2" s="6" t="s">
        <v>36</v>
      </c>
      <c r="L2" s="6" t="s">
        <v>37</v>
      </c>
      <c r="M2" s="6" t="s">
        <v>38</v>
      </c>
      <c r="N2" s="6" t="s">
        <v>39</v>
      </c>
    </row>
    <row r="3" ht="15.75" customHeight="1">
      <c r="A3" s="12" t="s">
        <v>40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ht="15.75" customHeight="1">
      <c r="A4" s="20" t="s">
        <v>41</v>
      </c>
      <c r="B4" s="20">
        <v>900.0</v>
      </c>
      <c r="C4" s="20">
        <v>900.0</v>
      </c>
      <c r="D4" s="20">
        <v>900.0</v>
      </c>
      <c r="E4" s="20">
        <v>900.0</v>
      </c>
      <c r="F4" s="20">
        <v>600.0</v>
      </c>
      <c r="G4" s="20">
        <v>900.0</v>
      </c>
      <c r="H4" s="20">
        <v>225.0</v>
      </c>
      <c r="I4" s="20">
        <v>900.0</v>
      </c>
      <c r="J4" s="20">
        <v>600.0</v>
      </c>
      <c r="K4" s="20">
        <v>900.0</v>
      </c>
      <c r="L4" s="20">
        <v>225.0</v>
      </c>
      <c r="M4" s="20">
        <v>900.0</v>
      </c>
      <c r="N4" s="6">
        <f t="shared" ref="N4:N7" si="1">SUM(B4:M4)</f>
        <v>8850</v>
      </c>
    </row>
    <row r="5" ht="15.75" customHeight="1">
      <c r="A5" s="20" t="s">
        <v>42</v>
      </c>
      <c r="B5" s="20">
        <v>900.0</v>
      </c>
      <c r="C5" s="20">
        <v>900.0</v>
      </c>
      <c r="D5" s="20">
        <v>900.0</v>
      </c>
      <c r="E5" s="20">
        <v>900.0</v>
      </c>
      <c r="F5" s="20">
        <v>600.0</v>
      </c>
      <c r="G5" s="20">
        <v>600.0</v>
      </c>
      <c r="H5" s="20">
        <v>600.0</v>
      </c>
      <c r="I5" s="20">
        <v>900.0</v>
      </c>
      <c r="J5" s="20">
        <v>600.0</v>
      </c>
      <c r="K5" s="20">
        <v>900.0</v>
      </c>
      <c r="L5" s="20">
        <v>600.0</v>
      </c>
      <c r="M5" s="20">
        <v>900.0</v>
      </c>
      <c r="N5" s="6">
        <f t="shared" si="1"/>
        <v>9300</v>
      </c>
    </row>
    <row r="6" ht="15.75" customHeight="1">
      <c r="A6" s="20" t="s">
        <v>43</v>
      </c>
      <c r="B6" s="20">
        <v>900.0</v>
      </c>
      <c r="C6" s="20">
        <v>900.0</v>
      </c>
      <c r="D6" s="20">
        <v>900.0</v>
      </c>
      <c r="E6" s="20">
        <v>900.0</v>
      </c>
      <c r="F6" s="20">
        <v>900.0</v>
      </c>
      <c r="G6" s="20">
        <v>900.0</v>
      </c>
      <c r="H6" s="20">
        <v>900.0</v>
      </c>
      <c r="I6" s="20">
        <v>900.0</v>
      </c>
      <c r="J6" s="20">
        <v>225.0</v>
      </c>
      <c r="K6" s="20">
        <v>900.0</v>
      </c>
      <c r="L6" s="20">
        <v>600.0</v>
      </c>
      <c r="M6" s="20">
        <v>900.0</v>
      </c>
      <c r="N6" s="6">
        <f t="shared" si="1"/>
        <v>9825</v>
      </c>
    </row>
    <row r="7" ht="15.75" customHeight="1">
      <c r="A7" s="20" t="s">
        <v>44</v>
      </c>
      <c r="B7" s="20">
        <v>900.0</v>
      </c>
      <c r="C7" s="20">
        <v>900.0</v>
      </c>
      <c r="D7" s="20">
        <v>900.0</v>
      </c>
      <c r="E7" s="20">
        <v>900.0</v>
      </c>
      <c r="F7" s="20">
        <v>900.0</v>
      </c>
      <c r="G7" s="20">
        <v>600.0</v>
      </c>
      <c r="H7" s="20">
        <v>900.0</v>
      </c>
      <c r="I7" s="20">
        <v>900.0</v>
      </c>
      <c r="J7" s="20">
        <v>900.0</v>
      </c>
      <c r="K7" s="20">
        <v>900.0</v>
      </c>
      <c r="L7" s="20">
        <v>900.0</v>
      </c>
      <c r="M7" s="20">
        <v>900.0</v>
      </c>
      <c r="N7" s="6">
        <f t="shared" si="1"/>
        <v>10500</v>
      </c>
    </row>
    <row r="8" ht="15.7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ht="15.7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ht="15.75" customHeight="1">
      <c r="A10" s="12" t="s">
        <v>45</v>
      </c>
      <c r="B10" s="6"/>
      <c r="C10" s="6"/>
      <c r="D10" s="21"/>
      <c r="E10" s="21"/>
      <c r="F10" s="21"/>
      <c r="G10" s="6"/>
      <c r="H10" s="6"/>
      <c r="I10" s="6"/>
      <c r="J10" s="6"/>
      <c r="K10" s="6"/>
      <c r="L10" s="6"/>
      <c r="M10" s="6"/>
      <c r="N10" s="22">
        <f>N4+N5+N6+N7</f>
        <v>38475</v>
      </c>
    </row>
    <row r="11" ht="15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ht="15.75" customHeight="1">
      <c r="A12" s="12" t="s">
        <v>46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ht="15.75" customHeight="1">
      <c r="A13" s="20" t="s">
        <v>47</v>
      </c>
      <c r="B13" s="20">
        <v>1536.0</v>
      </c>
      <c r="C13" s="20">
        <v>1536.0</v>
      </c>
      <c r="D13" s="20">
        <v>1536.0</v>
      </c>
      <c r="E13" s="20">
        <v>1536.0</v>
      </c>
      <c r="F13" s="20">
        <v>1536.0</v>
      </c>
      <c r="G13" s="20">
        <v>1536.0</v>
      </c>
      <c r="H13" s="20">
        <v>1536.0</v>
      </c>
      <c r="I13" s="20">
        <v>1536.0</v>
      </c>
      <c r="J13" s="20">
        <v>1536.0</v>
      </c>
      <c r="K13" s="20">
        <v>1536.0</v>
      </c>
      <c r="L13" s="20">
        <v>1536.0</v>
      </c>
      <c r="M13" s="20">
        <v>1536.0</v>
      </c>
      <c r="N13" s="22">
        <f>B13+C13+D13+E13+F13+G13+H13+I13+J13+K13+L13+M13</f>
        <v>18432</v>
      </c>
    </row>
    <row r="14" ht="15.75" customHeight="1">
      <c r="A14" s="20" t="s">
        <v>48</v>
      </c>
      <c r="B14" s="20">
        <v>150.0</v>
      </c>
      <c r="C14" s="20">
        <v>120.0</v>
      </c>
      <c r="D14" s="20">
        <v>150.0</v>
      </c>
      <c r="E14" s="20">
        <v>130.0</v>
      </c>
      <c r="F14" s="20">
        <v>150.0</v>
      </c>
      <c r="G14" s="20">
        <v>120.0</v>
      </c>
      <c r="H14" s="20">
        <v>130.0</v>
      </c>
      <c r="I14" s="20">
        <v>130.0</v>
      </c>
      <c r="J14" s="20">
        <v>120.0</v>
      </c>
      <c r="K14" s="20">
        <v>150.0</v>
      </c>
      <c r="L14" s="20">
        <v>120.0</v>
      </c>
      <c r="M14" s="20">
        <v>130.0</v>
      </c>
      <c r="N14" s="22">
        <f>B14+C14+E14+D14+E14+F14+G14+H14+I14+J14+K14+L14+M14</f>
        <v>1730</v>
      </c>
    </row>
    <row r="15" ht="15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ht="15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ht="15.0" customHeight="1">
      <c r="A17" s="23"/>
      <c r="B17" s="2"/>
      <c r="C17" s="3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ht="15.0" customHeight="1">
      <c r="A18" s="24"/>
      <c r="B18" s="24"/>
      <c r="C18" s="24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ht="15.75" customHeight="1">
      <c r="A19" s="12" t="s">
        <v>49</v>
      </c>
      <c r="B19" s="6">
        <f>B13+B14</f>
        <v>1686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ht="15.75" customHeight="1">
      <c r="A20" s="12" t="s">
        <v>50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ht="15.75" customHeight="1">
      <c r="A21" s="6" t="s">
        <v>51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ht="15.75" customHeight="1">
      <c r="A22" s="12" t="s">
        <v>52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A1:N1"/>
    <mergeCell ref="A17:C17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6.33"/>
    <col customWidth="1" min="2" max="13" width="10.56"/>
    <col customWidth="1" min="14" max="14" width="12.0"/>
    <col customWidth="1" min="15" max="26" width="10.56"/>
  </cols>
  <sheetData>
    <row r="1" ht="15.75" customHeight="1">
      <c r="A1" s="25" t="s">
        <v>54</v>
      </c>
    </row>
    <row r="2" ht="15.75" customHeight="1">
      <c r="A2" s="6"/>
      <c r="B2" s="6" t="s">
        <v>27</v>
      </c>
      <c r="C2" s="6" t="s">
        <v>28</v>
      </c>
      <c r="D2" s="6" t="s">
        <v>29</v>
      </c>
      <c r="E2" s="6" t="s">
        <v>30</v>
      </c>
      <c r="F2" s="6" t="s">
        <v>31</v>
      </c>
      <c r="G2" s="6" t="s">
        <v>32</v>
      </c>
      <c r="H2" s="6" t="s">
        <v>33</v>
      </c>
      <c r="I2" s="6" t="s">
        <v>34</v>
      </c>
      <c r="J2" s="6" t="s">
        <v>35</v>
      </c>
      <c r="K2" s="6" t="s">
        <v>36</v>
      </c>
      <c r="L2" s="6" t="s">
        <v>37</v>
      </c>
      <c r="M2" s="6" t="s">
        <v>38</v>
      </c>
      <c r="N2" s="6" t="s">
        <v>39</v>
      </c>
    </row>
    <row r="3" ht="15.75" customHeight="1">
      <c r="A3" s="12" t="s">
        <v>40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ht="15.75" customHeight="1">
      <c r="A4" s="20" t="s">
        <v>41</v>
      </c>
      <c r="B4" s="20">
        <v>900.0</v>
      </c>
      <c r="C4" s="20">
        <v>900.0</v>
      </c>
      <c r="D4" s="20">
        <v>900.0</v>
      </c>
      <c r="E4" s="20">
        <v>900.0</v>
      </c>
      <c r="F4" s="20">
        <v>600.0</v>
      </c>
      <c r="G4" s="20">
        <v>900.0</v>
      </c>
      <c r="H4" s="20">
        <v>225.0</v>
      </c>
      <c r="I4" s="20">
        <v>900.0</v>
      </c>
      <c r="J4" s="20">
        <v>600.0</v>
      </c>
      <c r="K4" s="20">
        <v>900.0</v>
      </c>
      <c r="L4" s="20">
        <v>225.0</v>
      </c>
      <c r="M4" s="20">
        <v>900.0</v>
      </c>
      <c r="N4" s="6">
        <f t="shared" ref="N4:N7" si="1">SUM(B4:M4)</f>
        <v>8850</v>
      </c>
    </row>
    <row r="5" ht="15.75" customHeight="1">
      <c r="A5" s="20" t="s">
        <v>42</v>
      </c>
      <c r="B5" s="20">
        <v>900.0</v>
      </c>
      <c r="C5" s="20">
        <v>900.0</v>
      </c>
      <c r="D5" s="20">
        <v>900.0</v>
      </c>
      <c r="E5" s="20">
        <v>900.0</v>
      </c>
      <c r="F5" s="20">
        <v>600.0</v>
      </c>
      <c r="G5" s="20">
        <v>600.0</v>
      </c>
      <c r="H5" s="20">
        <v>600.0</v>
      </c>
      <c r="I5" s="20">
        <v>900.0</v>
      </c>
      <c r="J5" s="20">
        <v>600.0</v>
      </c>
      <c r="K5" s="20">
        <v>900.0</v>
      </c>
      <c r="L5" s="20">
        <v>600.0</v>
      </c>
      <c r="M5" s="20">
        <v>900.0</v>
      </c>
      <c r="N5" s="6">
        <f t="shared" si="1"/>
        <v>9300</v>
      </c>
    </row>
    <row r="6" ht="15.75" customHeight="1">
      <c r="A6" s="20" t="s">
        <v>43</v>
      </c>
      <c r="B6" s="20">
        <v>900.0</v>
      </c>
      <c r="C6" s="20">
        <v>900.0</v>
      </c>
      <c r="D6" s="20">
        <v>900.0</v>
      </c>
      <c r="E6" s="20">
        <v>900.0</v>
      </c>
      <c r="F6" s="20">
        <v>900.0</v>
      </c>
      <c r="G6" s="20">
        <v>900.0</v>
      </c>
      <c r="H6" s="20">
        <v>900.0</v>
      </c>
      <c r="I6" s="20">
        <v>900.0</v>
      </c>
      <c r="J6" s="20">
        <v>225.0</v>
      </c>
      <c r="K6" s="20">
        <v>900.0</v>
      </c>
      <c r="L6" s="20">
        <v>600.0</v>
      </c>
      <c r="M6" s="20">
        <v>900.0</v>
      </c>
      <c r="N6" s="6">
        <f t="shared" si="1"/>
        <v>9825</v>
      </c>
    </row>
    <row r="7" ht="15.75" customHeight="1">
      <c r="A7" s="20" t="s">
        <v>44</v>
      </c>
      <c r="B7" s="20">
        <v>900.0</v>
      </c>
      <c r="C7" s="20">
        <v>900.0</v>
      </c>
      <c r="D7" s="20">
        <v>900.0</v>
      </c>
      <c r="E7" s="20">
        <v>900.0</v>
      </c>
      <c r="F7" s="20">
        <v>900.0</v>
      </c>
      <c r="G7" s="20">
        <v>600.0</v>
      </c>
      <c r="H7" s="20">
        <v>900.0</v>
      </c>
      <c r="I7" s="20">
        <v>900.0</v>
      </c>
      <c r="J7" s="20">
        <v>900.0</v>
      </c>
      <c r="K7" s="20">
        <v>900.0</v>
      </c>
      <c r="L7" s="20">
        <v>900.0</v>
      </c>
      <c r="M7" s="20">
        <v>900.0</v>
      </c>
      <c r="N7" s="6">
        <f t="shared" si="1"/>
        <v>10500</v>
      </c>
    </row>
    <row r="8" ht="15.7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ht="15.7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ht="15.75" customHeight="1">
      <c r="A10" s="12" t="s">
        <v>45</v>
      </c>
      <c r="B10" s="6"/>
      <c r="C10" s="6"/>
      <c r="D10" s="21"/>
      <c r="E10" s="21"/>
      <c r="F10" s="21"/>
      <c r="G10" s="6"/>
      <c r="H10" s="6"/>
      <c r="I10" s="6"/>
      <c r="J10" s="6"/>
      <c r="K10" s="6"/>
      <c r="L10" s="6"/>
      <c r="M10" s="6"/>
      <c r="N10" s="22">
        <f>N4+N5+N6+N7</f>
        <v>38475</v>
      </c>
    </row>
    <row r="11" ht="15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ht="15.75" customHeight="1">
      <c r="A12" s="12" t="s">
        <v>46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ht="15.75" customHeight="1">
      <c r="A13" s="20" t="s">
        <v>47</v>
      </c>
      <c r="B13" s="20">
        <v>1536.0</v>
      </c>
      <c r="C13" s="20">
        <v>1536.0</v>
      </c>
      <c r="D13" s="20">
        <v>1536.0</v>
      </c>
      <c r="E13" s="20">
        <v>1536.0</v>
      </c>
      <c r="F13" s="20">
        <v>1536.0</v>
      </c>
      <c r="G13" s="20">
        <v>1536.0</v>
      </c>
      <c r="H13" s="20">
        <v>1536.0</v>
      </c>
      <c r="I13" s="20">
        <v>1536.0</v>
      </c>
      <c r="J13" s="20">
        <v>1536.0</v>
      </c>
      <c r="K13" s="20">
        <v>1536.0</v>
      </c>
      <c r="L13" s="20">
        <v>1536.0</v>
      </c>
      <c r="M13" s="20">
        <v>1536.0</v>
      </c>
      <c r="N13" s="22">
        <f>B13+C13+D13+E13+F13+G13+H13+I13+J13+K13+L13+M13</f>
        <v>18432</v>
      </c>
    </row>
    <row r="14" ht="15.75" customHeight="1">
      <c r="A14" s="20" t="s">
        <v>48</v>
      </c>
      <c r="B14" s="20">
        <v>150.0</v>
      </c>
      <c r="C14" s="20">
        <v>120.0</v>
      </c>
      <c r="D14" s="20">
        <v>150.0</v>
      </c>
      <c r="E14" s="20">
        <v>130.0</v>
      </c>
      <c r="F14" s="20">
        <v>150.0</v>
      </c>
      <c r="G14" s="20">
        <v>120.0</v>
      </c>
      <c r="H14" s="20">
        <v>130.0</v>
      </c>
      <c r="I14" s="20">
        <v>130.0</v>
      </c>
      <c r="J14" s="20">
        <v>120.0</v>
      </c>
      <c r="K14" s="20">
        <v>150.0</v>
      </c>
      <c r="L14" s="20">
        <v>120.0</v>
      </c>
      <c r="M14" s="20">
        <v>130.0</v>
      </c>
      <c r="N14" s="22">
        <f>B14+C14+E14+D14+E14+F14+G14+H14+I14+J14+K14+L14+M14</f>
        <v>1730</v>
      </c>
    </row>
    <row r="15" ht="15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ht="15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ht="15.0" customHeight="1">
      <c r="A17" s="23"/>
      <c r="B17" s="2"/>
      <c r="C17" s="3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ht="15.0" customHeight="1">
      <c r="A18" s="24"/>
      <c r="B18" s="24"/>
      <c r="C18" s="24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ht="15.75" customHeight="1">
      <c r="A19" s="12" t="s">
        <v>49</v>
      </c>
      <c r="B19" s="6">
        <f>B13+B14</f>
        <v>1686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ht="15.75" customHeight="1">
      <c r="A20" s="12" t="s">
        <v>50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ht="15.75" customHeight="1">
      <c r="A21" s="6" t="s">
        <v>51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ht="15.75" customHeight="1">
      <c r="A22" s="12" t="s">
        <v>52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A1:N1"/>
    <mergeCell ref="A17:C17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9.11"/>
    <col customWidth="1" min="2" max="2" width="25.11"/>
    <col customWidth="1" min="3" max="3" width="22.44"/>
    <col customWidth="1" min="4" max="4" width="12.67"/>
    <col customWidth="1" min="5" max="8" width="8.78"/>
    <col customWidth="1" min="9" max="9" width="10.78"/>
    <col customWidth="1" min="10" max="16" width="8.78"/>
  </cols>
  <sheetData>
    <row r="1" ht="12.75" customHeight="1">
      <c r="A1" s="26"/>
      <c r="B1" s="26"/>
      <c r="C1" s="27" t="s">
        <v>55</v>
      </c>
      <c r="D1" s="28"/>
      <c r="E1" s="29">
        <v>45292.0</v>
      </c>
      <c r="F1" s="29">
        <v>45323.0</v>
      </c>
      <c r="G1" s="29">
        <v>45352.0</v>
      </c>
      <c r="H1" s="29">
        <v>45383.0</v>
      </c>
      <c r="I1" s="29">
        <v>45413.0</v>
      </c>
      <c r="J1" s="29">
        <v>45444.0</v>
      </c>
      <c r="K1" s="29">
        <v>45474.0</v>
      </c>
      <c r="L1" s="29">
        <v>45505.0</v>
      </c>
      <c r="M1" s="29">
        <v>45536.0</v>
      </c>
      <c r="N1" s="29">
        <v>45566.0</v>
      </c>
      <c r="O1" s="29">
        <v>45597.0</v>
      </c>
      <c r="P1" s="29">
        <v>45627.0</v>
      </c>
    </row>
    <row r="2" ht="12.75" customHeight="1">
      <c r="A2" s="30" t="s">
        <v>56</v>
      </c>
      <c r="D2" s="31"/>
      <c r="E2" s="31"/>
      <c r="F2" s="32">
        <f t="shared" ref="F2:P2" si="1">E17</f>
        <v>1914</v>
      </c>
      <c r="G2" s="32">
        <f t="shared" si="1"/>
        <v>1914</v>
      </c>
      <c r="H2" s="32">
        <f t="shared" si="1"/>
        <v>1914</v>
      </c>
      <c r="I2" s="32">
        <f t="shared" si="1"/>
        <v>1914</v>
      </c>
      <c r="J2" s="32">
        <f t="shared" si="1"/>
        <v>1014</v>
      </c>
      <c r="K2" s="32">
        <f t="shared" si="1"/>
        <v>1914</v>
      </c>
      <c r="L2" s="32">
        <f t="shared" si="1"/>
        <v>1014</v>
      </c>
      <c r="M2" s="32">
        <f t="shared" si="1"/>
        <v>1014</v>
      </c>
      <c r="N2" s="32">
        <f t="shared" si="1"/>
        <v>1914</v>
      </c>
      <c r="O2" s="32">
        <f t="shared" si="1"/>
        <v>1914</v>
      </c>
      <c r="P2" s="32">
        <f t="shared" si="1"/>
        <v>1914</v>
      </c>
    </row>
    <row r="3" ht="12.75" customHeight="1">
      <c r="A3" s="26"/>
      <c r="B3" s="26"/>
      <c r="C3" s="26"/>
      <c r="D3" s="33"/>
      <c r="E3" s="26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ht="12.75" customHeight="1">
      <c r="A4" s="26"/>
      <c r="B4" s="26"/>
      <c r="C4" s="34" t="s">
        <v>57</v>
      </c>
      <c r="D4" s="35" t="s">
        <v>58</v>
      </c>
      <c r="E4" s="36">
        <v>4.0</v>
      </c>
      <c r="F4" s="36">
        <v>4.0</v>
      </c>
      <c r="G4" s="36">
        <v>4.0</v>
      </c>
      <c r="H4" s="36">
        <v>4.0</v>
      </c>
      <c r="I4" s="36">
        <v>3.0</v>
      </c>
      <c r="J4" s="36">
        <v>4.0</v>
      </c>
      <c r="K4" s="36">
        <v>3.0</v>
      </c>
      <c r="L4" s="36">
        <v>3.0</v>
      </c>
      <c r="M4" s="36">
        <v>4.0</v>
      </c>
      <c r="N4" s="36">
        <v>4.0</v>
      </c>
      <c r="O4" s="36">
        <v>4.0</v>
      </c>
      <c r="P4" s="36">
        <v>4.0</v>
      </c>
    </row>
    <row r="5" ht="12.75" customHeight="1">
      <c r="A5" s="37"/>
      <c r="B5" s="37"/>
      <c r="D5" s="38" t="s">
        <v>59</v>
      </c>
      <c r="E5" s="39">
        <v>75.0</v>
      </c>
      <c r="F5" s="39">
        <v>75.0</v>
      </c>
      <c r="G5" s="39">
        <v>75.0</v>
      </c>
      <c r="H5" s="39">
        <v>75.0</v>
      </c>
      <c r="I5" s="39">
        <v>75.0</v>
      </c>
      <c r="J5" s="39">
        <v>75.0</v>
      </c>
      <c r="K5" s="39">
        <v>75.0</v>
      </c>
      <c r="L5" s="39">
        <v>75.0</v>
      </c>
      <c r="M5" s="39">
        <v>75.0</v>
      </c>
      <c r="N5" s="39">
        <v>75.0</v>
      </c>
      <c r="O5" s="39">
        <v>75.0</v>
      </c>
      <c r="P5" s="39">
        <v>75.0</v>
      </c>
    </row>
    <row r="6" ht="12.75" customHeight="1">
      <c r="A6" s="37" t="s">
        <v>60</v>
      </c>
      <c r="B6" s="37"/>
      <c r="D6" s="38" t="s">
        <v>61</v>
      </c>
      <c r="E6" s="40">
        <f t="shared" ref="E6:P6" si="2">E4*E5*3*4</f>
        <v>3600</v>
      </c>
      <c r="F6" s="40">
        <f t="shared" si="2"/>
        <v>3600</v>
      </c>
      <c r="G6" s="40">
        <f t="shared" si="2"/>
        <v>3600</v>
      </c>
      <c r="H6" s="40">
        <f t="shared" si="2"/>
        <v>3600</v>
      </c>
      <c r="I6" s="40">
        <f t="shared" si="2"/>
        <v>2700</v>
      </c>
      <c r="J6" s="40">
        <f t="shared" si="2"/>
        <v>3600</v>
      </c>
      <c r="K6" s="40">
        <f t="shared" si="2"/>
        <v>2700</v>
      </c>
      <c r="L6" s="40">
        <f t="shared" si="2"/>
        <v>2700</v>
      </c>
      <c r="M6" s="40">
        <f t="shared" si="2"/>
        <v>3600</v>
      </c>
      <c r="N6" s="40">
        <f t="shared" si="2"/>
        <v>3600</v>
      </c>
      <c r="O6" s="40">
        <f t="shared" si="2"/>
        <v>3600</v>
      </c>
      <c r="P6" s="40">
        <f t="shared" si="2"/>
        <v>3600</v>
      </c>
    </row>
    <row r="7" ht="12.75" customHeight="1">
      <c r="A7" s="41"/>
      <c r="B7" s="41"/>
      <c r="C7" s="26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ht="12.75" customHeight="1">
      <c r="A8" s="41"/>
      <c r="B8" s="41"/>
      <c r="C8" s="26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ht="12.75" customHeight="1">
      <c r="A9" s="41"/>
      <c r="B9" s="41"/>
      <c r="C9" s="26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ht="12.75" customHeight="1">
      <c r="A10" s="41"/>
      <c r="B10" s="41"/>
      <c r="C10" s="26"/>
      <c r="D10" s="42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ht="12.75" customHeight="1">
      <c r="A11" s="27" t="s">
        <v>62</v>
      </c>
      <c r="D11" s="44"/>
      <c r="E11" s="45">
        <f t="shared" ref="E11:P11" si="3">E6</f>
        <v>3600</v>
      </c>
      <c r="F11" s="45">
        <f t="shared" si="3"/>
        <v>3600</v>
      </c>
      <c r="G11" s="45">
        <f t="shared" si="3"/>
        <v>3600</v>
      </c>
      <c r="H11" s="45">
        <f t="shared" si="3"/>
        <v>3600</v>
      </c>
      <c r="I11" s="45">
        <f t="shared" si="3"/>
        <v>2700</v>
      </c>
      <c r="J11" s="45">
        <f t="shared" si="3"/>
        <v>3600</v>
      </c>
      <c r="K11" s="45">
        <f t="shared" si="3"/>
        <v>2700</v>
      </c>
      <c r="L11" s="45">
        <f t="shared" si="3"/>
        <v>2700</v>
      </c>
      <c r="M11" s="45">
        <f t="shared" si="3"/>
        <v>3600</v>
      </c>
      <c r="N11" s="45">
        <f t="shared" si="3"/>
        <v>3600</v>
      </c>
      <c r="O11" s="45">
        <f t="shared" si="3"/>
        <v>3600</v>
      </c>
      <c r="P11" s="45">
        <f t="shared" si="3"/>
        <v>3600</v>
      </c>
    </row>
    <row r="12" ht="12.75" customHeight="1">
      <c r="A12" s="37" t="s">
        <v>63</v>
      </c>
      <c r="B12" s="26"/>
      <c r="C12" s="26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</row>
    <row r="13" ht="12.75" customHeight="1">
      <c r="A13" s="26"/>
      <c r="B13" s="26" t="s">
        <v>64</v>
      </c>
      <c r="C13" s="26"/>
      <c r="D13" s="42"/>
      <c r="E13" s="46">
        <v>1536.0</v>
      </c>
      <c r="F13" s="46">
        <v>1536.0</v>
      </c>
      <c r="G13" s="46">
        <v>1536.0</v>
      </c>
      <c r="H13" s="46">
        <v>1536.0</v>
      </c>
      <c r="I13" s="46">
        <v>1536.0</v>
      </c>
      <c r="J13" s="46">
        <v>1536.0</v>
      </c>
      <c r="K13" s="46">
        <v>1536.0</v>
      </c>
      <c r="L13" s="46">
        <v>1536.0</v>
      </c>
      <c r="M13" s="46">
        <v>1536.0</v>
      </c>
      <c r="N13" s="46">
        <v>1536.0</v>
      </c>
      <c r="O13" s="46">
        <v>1536.0</v>
      </c>
      <c r="P13" s="46">
        <v>1536.0</v>
      </c>
    </row>
    <row r="14" ht="12.75" customHeight="1">
      <c r="A14" s="26"/>
      <c r="B14" s="26" t="s">
        <v>65</v>
      </c>
      <c r="C14" s="26"/>
      <c r="D14" s="42"/>
      <c r="E14" s="46">
        <v>150.0</v>
      </c>
      <c r="F14" s="46">
        <v>150.0</v>
      </c>
      <c r="G14" s="46">
        <v>150.0</v>
      </c>
      <c r="H14" s="46">
        <v>150.0</v>
      </c>
      <c r="I14" s="46">
        <v>150.0</v>
      </c>
      <c r="J14" s="46">
        <v>150.0</v>
      </c>
      <c r="K14" s="46">
        <v>150.0</v>
      </c>
      <c r="L14" s="46">
        <v>150.0</v>
      </c>
      <c r="M14" s="46">
        <v>150.0</v>
      </c>
      <c r="N14" s="46">
        <v>150.0</v>
      </c>
      <c r="O14" s="46">
        <v>150.0</v>
      </c>
      <c r="P14" s="46">
        <v>150.0</v>
      </c>
    </row>
    <row r="15" ht="12.75" customHeight="1">
      <c r="A15" s="27" t="s">
        <v>66</v>
      </c>
      <c r="D15" s="44"/>
      <c r="E15" s="47">
        <f t="shared" ref="E15:P15" si="4">SUM(E13:E14)</f>
        <v>1686</v>
      </c>
      <c r="F15" s="47">
        <f t="shared" si="4"/>
        <v>1686</v>
      </c>
      <c r="G15" s="47">
        <f t="shared" si="4"/>
        <v>1686</v>
      </c>
      <c r="H15" s="47">
        <f t="shared" si="4"/>
        <v>1686</v>
      </c>
      <c r="I15" s="47">
        <f t="shared" si="4"/>
        <v>1686</v>
      </c>
      <c r="J15" s="47">
        <f t="shared" si="4"/>
        <v>1686</v>
      </c>
      <c r="K15" s="47">
        <f t="shared" si="4"/>
        <v>1686</v>
      </c>
      <c r="L15" s="47">
        <f t="shared" si="4"/>
        <v>1686</v>
      </c>
      <c r="M15" s="47">
        <f t="shared" si="4"/>
        <v>1686</v>
      </c>
      <c r="N15" s="47">
        <f t="shared" si="4"/>
        <v>1686</v>
      </c>
      <c r="O15" s="47">
        <f t="shared" si="4"/>
        <v>1686</v>
      </c>
      <c r="P15" s="47">
        <f t="shared" si="4"/>
        <v>1686</v>
      </c>
    </row>
    <row r="16" ht="12.75" customHeight="1">
      <c r="A16" s="37" t="s">
        <v>67</v>
      </c>
      <c r="B16" s="37"/>
      <c r="C16" s="37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</row>
    <row r="17" ht="12.75" customHeight="1">
      <c r="A17" s="26"/>
      <c r="B17" s="26"/>
      <c r="C17" s="27" t="s">
        <v>68</v>
      </c>
      <c r="D17" s="48"/>
      <c r="E17" s="49">
        <f t="shared" ref="E17:P17" si="5">E11-E15</f>
        <v>1914</v>
      </c>
      <c r="F17" s="49">
        <f t="shared" si="5"/>
        <v>1914</v>
      </c>
      <c r="G17" s="49">
        <f t="shared" si="5"/>
        <v>1914</v>
      </c>
      <c r="H17" s="49">
        <f t="shared" si="5"/>
        <v>1914</v>
      </c>
      <c r="I17" s="49">
        <f t="shared" si="5"/>
        <v>1014</v>
      </c>
      <c r="J17" s="49">
        <f t="shared" si="5"/>
        <v>1914</v>
      </c>
      <c r="K17" s="49">
        <f t="shared" si="5"/>
        <v>1014</v>
      </c>
      <c r="L17" s="49">
        <f t="shared" si="5"/>
        <v>1014</v>
      </c>
      <c r="M17" s="49">
        <f t="shared" si="5"/>
        <v>1914</v>
      </c>
      <c r="N17" s="49">
        <f t="shared" si="5"/>
        <v>1914</v>
      </c>
      <c r="O17" s="49">
        <f t="shared" si="5"/>
        <v>1914</v>
      </c>
      <c r="P17" s="49">
        <f t="shared" si="5"/>
        <v>1914</v>
      </c>
    </row>
    <row r="18" ht="12.75" customHeight="1">
      <c r="A18" s="26"/>
      <c r="B18" s="26"/>
      <c r="C18" s="26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</row>
    <row r="19" ht="12.75" customHeight="1">
      <c r="A19" s="26"/>
      <c r="B19" s="51"/>
      <c r="C19" s="52"/>
      <c r="D19" s="26"/>
      <c r="E19" s="26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</row>
    <row r="20" ht="12.75" customHeight="1">
      <c r="A20" s="26"/>
      <c r="B20" s="26"/>
      <c r="C20" s="26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</row>
    <row r="21" ht="12.75" customHeight="1">
      <c r="A21" s="26"/>
      <c r="B21" s="26"/>
      <c r="C21" s="53" t="s">
        <v>69</v>
      </c>
      <c r="D21" s="50"/>
      <c r="E21" s="54">
        <f t="shared" ref="E21:P21" si="6">E11-E15</f>
        <v>1914</v>
      </c>
      <c r="F21" s="54">
        <f t="shared" si="6"/>
        <v>1914</v>
      </c>
      <c r="G21" s="54">
        <f t="shared" si="6"/>
        <v>1914</v>
      </c>
      <c r="H21" s="54">
        <f t="shared" si="6"/>
        <v>1914</v>
      </c>
      <c r="I21" s="54">
        <f t="shared" si="6"/>
        <v>1014</v>
      </c>
      <c r="J21" s="54">
        <f t="shared" si="6"/>
        <v>1914</v>
      </c>
      <c r="K21" s="54">
        <f t="shared" si="6"/>
        <v>1014</v>
      </c>
      <c r="L21" s="54">
        <f t="shared" si="6"/>
        <v>1014</v>
      </c>
      <c r="M21" s="54">
        <f t="shared" si="6"/>
        <v>1914</v>
      </c>
      <c r="N21" s="54">
        <f t="shared" si="6"/>
        <v>1914</v>
      </c>
      <c r="O21" s="54">
        <f t="shared" si="6"/>
        <v>1914</v>
      </c>
      <c r="P21" s="54">
        <f t="shared" si="6"/>
        <v>1914</v>
      </c>
    </row>
    <row r="22" ht="12.75" customHeight="1">
      <c r="A22" s="26"/>
      <c r="B22" s="26"/>
      <c r="C22" s="26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ht="12.75" customHeight="1">
      <c r="A23" s="26"/>
      <c r="B23" s="26"/>
      <c r="C23" s="26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</row>
    <row r="24" ht="12.75" customHeight="1">
      <c r="A24" s="26"/>
      <c r="B24" s="26"/>
      <c r="C24" s="26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</row>
    <row r="25" ht="12.75" customHeight="1">
      <c r="A25" s="26"/>
      <c r="B25" s="26"/>
      <c r="C25" s="26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</row>
    <row r="26" ht="12.75" customHeight="1">
      <c r="A26" s="26"/>
      <c r="B26" s="26"/>
      <c r="C26" s="26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</row>
    <row r="27" ht="12.75" customHeight="1">
      <c r="A27" s="26"/>
      <c r="B27" s="26"/>
      <c r="C27" s="26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</row>
    <row r="28" ht="12.75" customHeight="1">
      <c r="A28" s="26"/>
      <c r="B28" s="26"/>
      <c r="C28" s="26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</row>
    <row r="29" ht="12.75" customHeight="1">
      <c r="A29" s="26"/>
      <c r="B29" s="26"/>
      <c r="C29" s="26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0" ht="12.75" customHeight="1">
      <c r="A30" s="26"/>
      <c r="B30" s="26"/>
      <c r="C30" s="26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</row>
    <row r="31" ht="12.75" customHeight="1">
      <c r="A31" s="26"/>
      <c r="B31" s="26"/>
      <c r="C31" s="26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</row>
    <row r="32" ht="12.75" customHeight="1">
      <c r="A32" s="26"/>
      <c r="B32" s="26"/>
      <c r="C32" s="26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</row>
    <row r="33" ht="12.75" customHeight="1">
      <c r="A33" s="26"/>
      <c r="B33" s="26"/>
      <c r="C33" s="26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</row>
    <row r="34" ht="12.75" customHeight="1">
      <c r="A34" s="26"/>
      <c r="B34" s="26"/>
      <c r="C34" s="26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</row>
    <row r="35" ht="12.75" customHeight="1">
      <c r="A35" s="26"/>
      <c r="B35" s="26"/>
      <c r="C35" s="26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ht="12.75" customHeight="1">
      <c r="A36" s="26"/>
      <c r="B36" s="26"/>
      <c r="C36" s="26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</row>
    <row r="37" ht="12.75" customHeight="1">
      <c r="A37" s="26"/>
      <c r="B37" s="26"/>
      <c r="C37" s="26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</row>
    <row r="38" ht="12.75" customHeight="1">
      <c r="A38" s="26"/>
      <c r="B38" s="26"/>
      <c r="C38" s="26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</row>
    <row r="39" ht="12.75" customHeight="1">
      <c r="A39" s="26"/>
      <c r="B39" s="26"/>
      <c r="C39" s="26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</row>
    <row r="40" ht="12.75" customHeight="1">
      <c r="A40" s="26"/>
      <c r="B40" s="26"/>
      <c r="C40" s="26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</row>
    <row r="41" ht="12.75" customHeight="1">
      <c r="A41" s="26"/>
      <c r="B41" s="26"/>
      <c r="C41" s="26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</row>
    <row r="42" ht="12.75" customHeight="1">
      <c r="A42" s="26"/>
      <c r="B42" s="26"/>
      <c r="C42" s="26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</row>
    <row r="43" ht="12.75" customHeight="1">
      <c r="A43" s="26"/>
      <c r="B43" s="26"/>
      <c r="C43" s="26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</row>
    <row r="44" ht="12.75" customHeight="1">
      <c r="A44" s="26"/>
      <c r="B44" s="26"/>
      <c r="C44" s="26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</row>
    <row r="45" ht="12.75" customHeight="1">
      <c r="A45" s="26"/>
      <c r="B45" s="26"/>
      <c r="C45" s="26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</row>
    <row r="46" ht="12.75" customHeight="1">
      <c r="A46" s="26"/>
      <c r="B46" s="26"/>
      <c r="C46" s="26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</row>
    <row r="47" ht="12.75" customHeight="1">
      <c r="A47" s="26"/>
      <c r="B47" s="26"/>
      <c r="C47" s="26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</row>
    <row r="48" ht="12.75" customHeight="1">
      <c r="A48" s="26"/>
      <c r="B48" s="26"/>
      <c r="C48" s="26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</row>
    <row r="49" ht="12.75" customHeight="1">
      <c r="A49" s="26"/>
      <c r="B49" s="26"/>
      <c r="C49" s="26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</row>
    <row r="50" ht="12.75" customHeight="1">
      <c r="A50" s="26"/>
      <c r="B50" s="26"/>
      <c r="C50" s="26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</row>
    <row r="51" ht="12.75" customHeight="1">
      <c r="A51" s="26"/>
      <c r="B51" s="26"/>
      <c r="C51" s="26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</row>
    <row r="52" ht="12.75" customHeight="1">
      <c r="A52" s="26"/>
      <c r="B52" s="26"/>
      <c r="C52" s="26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</row>
    <row r="53" ht="12.75" customHeight="1">
      <c r="A53" s="26"/>
      <c r="B53" s="26"/>
      <c r="C53" s="26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</row>
    <row r="54" ht="12.75" customHeight="1">
      <c r="A54" s="26"/>
      <c r="B54" s="26"/>
      <c r="C54" s="26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</row>
    <row r="55" ht="12.75" customHeight="1">
      <c r="A55" s="26"/>
      <c r="B55" s="26"/>
      <c r="C55" s="26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</row>
    <row r="56" ht="12.75" customHeight="1">
      <c r="A56" s="26"/>
      <c r="B56" s="26"/>
      <c r="C56" s="26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</row>
    <row r="57" ht="12.75" customHeight="1">
      <c r="A57" s="26"/>
      <c r="B57" s="26"/>
      <c r="C57" s="26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</row>
    <row r="58" ht="12.75" customHeight="1">
      <c r="A58" s="26"/>
      <c r="B58" s="26"/>
      <c r="C58" s="26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</row>
    <row r="59" ht="12.75" customHeight="1">
      <c r="A59" s="26"/>
      <c r="B59" s="26"/>
      <c r="C59" s="26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</row>
    <row r="60" ht="12.75" customHeight="1">
      <c r="A60" s="26"/>
      <c r="B60" s="26"/>
      <c r="C60" s="26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</row>
    <row r="61" ht="12.75" customHeight="1">
      <c r="A61" s="26"/>
      <c r="B61" s="26"/>
      <c r="C61" s="26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</row>
    <row r="62" ht="12.75" customHeight="1">
      <c r="A62" s="26"/>
      <c r="B62" s="26"/>
      <c r="C62" s="26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</row>
    <row r="63" ht="12.75" customHeight="1">
      <c r="A63" s="26"/>
      <c r="B63" s="26"/>
      <c r="C63" s="26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</row>
    <row r="64" ht="12.75" customHeight="1">
      <c r="A64" s="26"/>
      <c r="B64" s="26"/>
      <c r="C64" s="26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</row>
    <row r="65" ht="12.75" customHeight="1">
      <c r="A65" s="26"/>
      <c r="B65" s="26"/>
      <c r="C65" s="26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</row>
    <row r="66" ht="12.75" customHeight="1">
      <c r="A66" s="26"/>
      <c r="B66" s="26"/>
      <c r="C66" s="26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ht="12.75" customHeight="1">
      <c r="A67" s="26"/>
      <c r="B67" s="26"/>
      <c r="C67" s="26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ht="12.75" customHeight="1">
      <c r="A68" s="26"/>
      <c r="B68" s="26"/>
      <c r="C68" s="26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</row>
    <row r="69" ht="12.75" customHeight="1">
      <c r="A69" s="26"/>
      <c r="B69" s="26"/>
      <c r="C69" s="26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</row>
    <row r="70" ht="12.75" customHeight="1">
      <c r="A70" s="26"/>
      <c r="B70" s="26"/>
      <c r="C70" s="26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</row>
    <row r="71" ht="12.75" customHeight="1">
      <c r="A71" s="26"/>
      <c r="B71" s="26"/>
      <c r="C71" s="26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</row>
    <row r="72" ht="12.75" customHeight="1">
      <c r="A72" s="26"/>
      <c r="B72" s="26"/>
      <c r="C72" s="26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</row>
    <row r="73" ht="12.75" customHeight="1">
      <c r="A73" s="26"/>
      <c r="B73" s="26"/>
      <c r="C73" s="26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</row>
    <row r="74" ht="12.75" customHeight="1">
      <c r="A74" s="26"/>
      <c r="B74" s="26"/>
      <c r="C74" s="26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</row>
    <row r="75" ht="12.75" customHeight="1">
      <c r="A75" s="26"/>
      <c r="B75" s="26"/>
      <c r="C75" s="26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</row>
    <row r="76" ht="12.75" customHeight="1">
      <c r="A76" s="26"/>
      <c r="B76" s="26"/>
      <c r="C76" s="26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</row>
    <row r="77" ht="12.75" customHeight="1">
      <c r="A77" s="26"/>
      <c r="B77" s="26"/>
      <c r="C77" s="26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</row>
    <row r="78" ht="12.75" customHeight="1">
      <c r="A78" s="26"/>
      <c r="B78" s="26"/>
      <c r="C78" s="26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</row>
    <row r="79" ht="12.75" customHeight="1">
      <c r="A79" s="26"/>
      <c r="B79" s="26"/>
      <c r="C79" s="26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</row>
    <row r="80" ht="12.75" customHeight="1">
      <c r="A80" s="26"/>
      <c r="B80" s="26"/>
      <c r="C80" s="26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</row>
    <row r="81" ht="12.75" customHeight="1">
      <c r="A81" s="26"/>
      <c r="B81" s="26"/>
      <c r="C81" s="26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</row>
    <row r="82" ht="12.75" customHeight="1">
      <c r="A82" s="26"/>
      <c r="B82" s="26"/>
      <c r="C82" s="26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</row>
    <row r="83" ht="12.75" customHeight="1">
      <c r="A83" s="26"/>
      <c r="B83" s="26"/>
      <c r="C83" s="26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</row>
    <row r="84" ht="12.75" customHeight="1">
      <c r="A84" s="26"/>
      <c r="B84" s="26"/>
      <c r="C84" s="26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</row>
    <row r="85" ht="12.75" customHeight="1">
      <c r="A85" s="26"/>
      <c r="B85" s="26"/>
      <c r="C85" s="26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</row>
    <row r="86" ht="12.75" customHeight="1">
      <c r="A86" s="26"/>
      <c r="B86" s="26"/>
      <c r="C86" s="26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</row>
    <row r="87" ht="12.75" customHeight="1">
      <c r="A87" s="26"/>
      <c r="B87" s="26"/>
      <c r="C87" s="26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</row>
    <row r="88" ht="12.75" customHeight="1">
      <c r="A88" s="26"/>
      <c r="B88" s="26"/>
      <c r="C88" s="26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</row>
    <row r="89" ht="12.75" customHeight="1">
      <c r="A89" s="26"/>
      <c r="B89" s="26"/>
      <c r="C89" s="26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</row>
    <row r="90" ht="12.75" customHeight="1">
      <c r="A90" s="26"/>
      <c r="B90" s="26"/>
      <c r="C90" s="26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</row>
    <row r="91" ht="12.75" customHeight="1">
      <c r="A91" s="26"/>
      <c r="B91" s="26"/>
      <c r="C91" s="26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</row>
    <row r="92" ht="12.75" customHeight="1">
      <c r="A92" s="26"/>
      <c r="B92" s="26"/>
      <c r="C92" s="26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</row>
    <row r="93" ht="12.75" customHeight="1">
      <c r="A93" s="26"/>
      <c r="B93" s="26"/>
      <c r="C93" s="26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</row>
    <row r="94" ht="12.75" customHeight="1">
      <c r="A94" s="26"/>
      <c r="B94" s="26"/>
      <c r="C94" s="26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</row>
    <row r="95" ht="12.75" customHeight="1">
      <c r="A95" s="26"/>
      <c r="B95" s="26"/>
      <c r="C95" s="26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</row>
    <row r="96" ht="12.75" customHeight="1">
      <c r="A96" s="26"/>
      <c r="B96" s="26"/>
      <c r="C96" s="26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</row>
    <row r="97" ht="12.75" customHeight="1">
      <c r="A97" s="26"/>
      <c r="B97" s="26"/>
      <c r="C97" s="26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</row>
    <row r="98" ht="12.75" customHeight="1">
      <c r="A98" s="26"/>
      <c r="B98" s="26"/>
      <c r="C98" s="26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</row>
    <row r="99" ht="12.75" customHeight="1">
      <c r="A99" s="26"/>
      <c r="B99" s="26"/>
      <c r="C99" s="26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</row>
    <row r="100" ht="12.75" customHeight="1">
      <c r="A100" s="26"/>
      <c r="B100" s="26"/>
      <c r="C100" s="26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</row>
    <row r="101" ht="12.75" customHeight="1">
      <c r="A101" s="26"/>
      <c r="B101" s="26"/>
      <c r="C101" s="26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</row>
    <row r="102" ht="12.75" customHeight="1">
      <c r="A102" s="26"/>
      <c r="B102" s="26"/>
      <c r="C102" s="26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</row>
    <row r="103" ht="12.75" customHeight="1">
      <c r="A103" s="26"/>
      <c r="B103" s="26"/>
      <c r="C103" s="26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</row>
    <row r="104" ht="12.75" customHeight="1">
      <c r="A104" s="26"/>
      <c r="B104" s="26"/>
      <c r="C104" s="26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</row>
    <row r="105" ht="12.75" customHeight="1">
      <c r="A105" s="26"/>
      <c r="B105" s="26"/>
      <c r="C105" s="26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</row>
    <row r="106" ht="12.75" customHeight="1">
      <c r="A106" s="26"/>
      <c r="B106" s="26"/>
      <c r="C106" s="26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</row>
    <row r="107" ht="12.75" customHeight="1">
      <c r="A107" s="26"/>
      <c r="B107" s="26"/>
      <c r="C107" s="26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</row>
    <row r="108" ht="12.75" customHeight="1">
      <c r="A108" s="26"/>
      <c r="B108" s="26"/>
      <c r="C108" s="26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</row>
    <row r="109" ht="12.75" customHeight="1">
      <c r="A109" s="26"/>
      <c r="B109" s="26"/>
      <c r="C109" s="26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</row>
    <row r="110" ht="12.75" customHeight="1">
      <c r="A110" s="26"/>
      <c r="B110" s="26"/>
      <c r="C110" s="26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</row>
    <row r="111" ht="12.75" customHeight="1">
      <c r="A111" s="26"/>
      <c r="B111" s="26"/>
      <c r="C111" s="26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</row>
    <row r="112" ht="12.75" customHeight="1">
      <c r="A112" s="26"/>
      <c r="B112" s="26"/>
      <c r="C112" s="26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</row>
    <row r="113" ht="12.75" customHeight="1">
      <c r="A113" s="26"/>
      <c r="B113" s="26"/>
      <c r="C113" s="26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</row>
    <row r="114" ht="12.75" customHeight="1">
      <c r="A114" s="26"/>
      <c r="B114" s="26"/>
      <c r="C114" s="26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</row>
    <row r="115" ht="12.75" customHeight="1">
      <c r="A115" s="26"/>
      <c r="B115" s="26"/>
      <c r="C115" s="26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</row>
    <row r="116" ht="12.75" customHeight="1">
      <c r="A116" s="26"/>
      <c r="B116" s="26"/>
      <c r="C116" s="26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</row>
    <row r="117" ht="12.75" customHeight="1">
      <c r="A117" s="26"/>
      <c r="B117" s="26"/>
      <c r="C117" s="26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</row>
    <row r="118" ht="12.75" customHeight="1">
      <c r="A118" s="26"/>
      <c r="B118" s="26"/>
      <c r="C118" s="26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</row>
    <row r="119" ht="12.75" customHeight="1">
      <c r="A119" s="26"/>
      <c r="B119" s="26"/>
      <c r="C119" s="26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</row>
    <row r="120" ht="12.75" customHeight="1">
      <c r="A120" s="26"/>
      <c r="B120" s="26"/>
      <c r="C120" s="26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</row>
    <row r="121" ht="12.75" customHeight="1">
      <c r="A121" s="26"/>
      <c r="B121" s="26"/>
      <c r="C121" s="26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</row>
    <row r="122" ht="12.75" customHeight="1">
      <c r="A122" s="26"/>
      <c r="B122" s="26"/>
      <c r="C122" s="26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</row>
    <row r="123" ht="12.75" customHeight="1">
      <c r="A123" s="26"/>
      <c r="B123" s="26"/>
      <c r="C123" s="26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</row>
    <row r="124" ht="12.75" customHeight="1">
      <c r="A124" s="26"/>
      <c r="B124" s="26"/>
      <c r="C124" s="26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</row>
    <row r="125" ht="12.75" customHeight="1">
      <c r="A125" s="26"/>
      <c r="B125" s="26"/>
      <c r="C125" s="26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</row>
    <row r="126" ht="12.75" customHeight="1">
      <c r="A126" s="26"/>
      <c r="B126" s="26"/>
      <c r="C126" s="26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</row>
    <row r="127" ht="12.75" customHeight="1">
      <c r="A127" s="26"/>
      <c r="B127" s="26"/>
      <c r="C127" s="26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</row>
    <row r="128" ht="12.75" customHeight="1">
      <c r="A128" s="26"/>
      <c r="B128" s="26"/>
      <c r="C128" s="26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</row>
    <row r="129" ht="12.75" customHeight="1">
      <c r="A129" s="26"/>
      <c r="B129" s="26"/>
      <c r="C129" s="26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</row>
    <row r="130" ht="12.75" customHeight="1">
      <c r="A130" s="26"/>
      <c r="B130" s="26"/>
      <c r="C130" s="26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</row>
    <row r="131" ht="12.75" customHeight="1">
      <c r="A131" s="26"/>
      <c r="B131" s="26"/>
      <c r="C131" s="26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</row>
    <row r="132" ht="12.75" customHeight="1">
      <c r="A132" s="26"/>
      <c r="B132" s="26"/>
      <c r="C132" s="26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</row>
    <row r="133" ht="12.75" customHeight="1">
      <c r="A133" s="26"/>
      <c r="B133" s="26"/>
      <c r="C133" s="26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</row>
    <row r="134" ht="12.75" customHeight="1">
      <c r="A134" s="26"/>
      <c r="B134" s="26"/>
      <c r="C134" s="26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</row>
    <row r="135" ht="12.75" customHeight="1">
      <c r="A135" s="26"/>
      <c r="B135" s="26"/>
      <c r="C135" s="26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</row>
    <row r="136" ht="12.75" customHeight="1">
      <c r="A136" s="26"/>
      <c r="B136" s="26"/>
      <c r="C136" s="26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</row>
    <row r="137" ht="12.75" customHeight="1">
      <c r="A137" s="26"/>
      <c r="B137" s="26"/>
      <c r="C137" s="26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</row>
    <row r="138" ht="12.75" customHeight="1">
      <c r="A138" s="26"/>
      <c r="B138" s="26"/>
      <c r="C138" s="26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</row>
    <row r="139" ht="12.75" customHeight="1">
      <c r="A139" s="26"/>
      <c r="B139" s="26"/>
      <c r="C139" s="26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</row>
    <row r="140" ht="12.75" customHeight="1">
      <c r="A140" s="26"/>
      <c r="B140" s="26"/>
      <c r="C140" s="26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</row>
    <row r="141" ht="12.75" customHeight="1">
      <c r="A141" s="26"/>
      <c r="B141" s="26"/>
      <c r="C141" s="26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</row>
    <row r="142" ht="12.75" customHeight="1">
      <c r="A142" s="26"/>
      <c r="B142" s="26"/>
      <c r="C142" s="26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</row>
    <row r="143" ht="12.75" customHeight="1">
      <c r="A143" s="26"/>
      <c r="B143" s="26"/>
      <c r="C143" s="26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</row>
    <row r="144" ht="12.75" customHeight="1">
      <c r="A144" s="26"/>
      <c r="B144" s="26"/>
      <c r="C144" s="26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</row>
    <row r="145" ht="12.75" customHeight="1">
      <c r="A145" s="26"/>
      <c r="B145" s="26"/>
      <c r="C145" s="26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</row>
    <row r="146" ht="12.75" customHeight="1">
      <c r="A146" s="26"/>
      <c r="B146" s="26"/>
      <c r="C146" s="26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</row>
    <row r="147" ht="12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</row>
    <row r="148" ht="12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</row>
    <row r="149" ht="12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</row>
    <row r="150" ht="12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</row>
    <row r="151" ht="12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</row>
    <row r="152" ht="12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</row>
    <row r="153" ht="12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</row>
    <row r="154" ht="12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</row>
    <row r="155" ht="12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</row>
    <row r="156" ht="12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</row>
    <row r="157" ht="12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</row>
    <row r="158" ht="12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</row>
    <row r="159" ht="12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</row>
    <row r="160" ht="12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</row>
    <row r="161" ht="12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</row>
    <row r="162" ht="12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</row>
    <row r="163" ht="12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</row>
    <row r="164" ht="12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</row>
    <row r="165" ht="12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</row>
    <row r="166" ht="12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</row>
    <row r="167" ht="12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</row>
    <row r="168" ht="12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</row>
    <row r="169" ht="12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</row>
    <row r="170" ht="12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</row>
    <row r="171" ht="12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</row>
    <row r="172" ht="12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</row>
    <row r="173" ht="12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</row>
    <row r="174" ht="12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</row>
    <row r="175" ht="12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</row>
    <row r="176" ht="12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</row>
    <row r="177" ht="12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</row>
    <row r="178" ht="12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</row>
    <row r="179" ht="12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</row>
    <row r="180" ht="12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</row>
    <row r="181" ht="12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</row>
    <row r="182" ht="12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</row>
    <row r="183" ht="12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</row>
    <row r="184" ht="12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</row>
    <row r="185" ht="12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</row>
    <row r="186" ht="12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</row>
    <row r="187" ht="12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</row>
    <row r="188" ht="12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</row>
    <row r="189" ht="12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</row>
    <row r="190" ht="12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</row>
    <row r="191" ht="12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</row>
    <row r="192" ht="12.7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</row>
    <row r="193" ht="12.7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</row>
    <row r="194" ht="12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</row>
    <row r="195" ht="12.7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</row>
    <row r="196" ht="12.7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</row>
    <row r="197" ht="12.7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</row>
    <row r="198" ht="12.7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</row>
    <row r="199" ht="12.7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</row>
    <row r="200" ht="12.7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</row>
    <row r="201" ht="12.7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</row>
    <row r="202" ht="12.7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</row>
    <row r="203" ht="12.7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</row>
    <row r="204" ht="12.7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</row>
    <row r="205" ht="12.7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</row>
    <row r="206" ht="12.7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</row>
    <row r="207" ht="12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</row>
    <row r="208" ht="12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</row>
    <row r="209" ht="12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</row>
    <row r="210" ht="12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</row>
    <row r="211" ht="12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</row>
    <row r="212" ht="12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</row>
    <row r="213" ht="12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</row>
    <row r="214" ht="12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</row>
    <row r="215" ht="12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</row>
    <row r="216" ht="12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</row>
    <row r="217" ht="12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</row>
    <row r="218" ht="12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</row>
    <row r="219" ht="12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</row>
    <row r="220" ht="12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</row>
    <row r="221" ht="12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</row>
    <row r="222" ht="12.7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</row>
    <row r="223" ht="12.7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</row>
    <row r="224" ht="12.7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</row>
    <row r="225" ht="12.7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</row>
    <row r="226" ht="12.7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</row>
    <row r="227" ht="12.7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</row>
    <row r="228" ht="12.7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</row>
    <row r="229" ht="12.7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</row>
    <row r="230" ht="12.7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</row>
    <row r="231" ht="12.7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</row>
    <row r="232" ht="12.7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</row>
    <row r="233" ht="12.7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</row>
    <row r="234" ht="12.7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</row>
    <row r="235" ht="12.7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</row>
    <row r="236" ht="12.7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</row>
    <row r="237" ht="12.7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</row>
    <row r="238" ht="12.7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</row>
    <row r="239" ht="12.7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</row>
    <row r="240" ht="12.7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</row>
    <row r="241" ht="12.7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</row>
    <row r="242" ht="12.7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</row>
    <row r="243" ht="12.7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</row>
    <row r="244" ht="12.7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</row>
    <row r="245" ht="12.7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</row>
    <row r="246" ht="12.7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</row>
    <row r="247" ht="12.7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</row>
    <row r="248" ht="12.7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</row>
    <row r="249" ht="12.7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</row>
    <row r="250" ht="12.7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</row>
    <row r="251" ht="12.7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</row>
    <row r="252" ht="12.7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</row>
    <row r="253" ht="12.7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</row>
    <row r="254" ht="12.7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</row>
    <row r="255" ht="12.7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</row>
    <row r="256" ht="12.7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</row>
    <row r="257" ht="12.7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</row>
    <row r="258" ht="12.7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</row>
    <row r="259" ht="12.7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</row>
    <row r="260" ht="12.7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</row>
    <row r="261" ht="12.7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</row>
    <row r="262" ht="12.7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</row>
    <row r="263" ht="12.7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</row>
    <row r="264" ht="12.7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</row>
    <row r="265" ht="12.7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</row>
    <row r="266" ht="12.7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</row>
    <row r="267" ht="12.7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</row>
    <row r="268" ht="12.7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</row>
    <row r="269" ht="12.7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</row>
    <row r="270" ht="12.7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</row>
    <row r="271" ht="12.7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</row>
    <row r="272" ht="12.7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</row>
    <row r="273" ht="12.7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</row>
    <row r="274" ht="12.7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</row>
    <row r="275" ht="12.7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</row>
    <row r="276" ht="12.7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</row>
    <row r="277" ht="12.7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</row>
    <row r="278" ht="12.7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</row>
    <row r="279" ht="12.7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</row>
    <row r="280" ht="12.7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</row>
    <row r="281" ht="12.7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</row>
    <row r="282" ht="12.7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</row>
    <row r="283" ht="12.7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</row>
    <row r="284" ht="12.7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</row>
    <row r="285" ht="12.7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</row>
    <row r="286" ht="12.7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</row>
    <row r="287" ht="12.7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</row>
    <row r="288" ht="12.7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</row>
    <row r="289" ht="12.7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</row>
    <row r="290" ht="12.7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</row>
    <row r="291" ht="12.7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</row>
    <row r="292" ht="12.7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</row>
    <row r="293" ht="12.7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</row>
    <row r="294" ht="12.7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</row>
    <row r="295" ht="12.7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</row>
    <row r="296" ht="12.7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</row>
    <row r="297" ht="12.7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</row>
    <row r="298" ht="12.7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</row>
    <row r="299" ht="12.7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</row>
    <row r="300" ht="12.7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</row>
    <row r="301" ht="12.7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</row>
    <row r="302" ht="12.7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</row>
    <row r="303" ht="12.7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</row>
    <row r="304" ht="12.7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</row>
    <row r="305" ht="12.7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</row>
    <row r="306" ht="12.7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</row>
    <row r="307" ht="12.7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</row>
    <row r="308" ht="12.7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</row>
    <row r="309" ht="12.7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</row>
    <row r="310" ht="12.7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</row>
    <row r="311" ht="12.7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</row>
    <row r="312" ht="12.7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</row>
    <row r="313" ht="12.7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</row>
    <row r="314" ht="12.7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</row>
    <row r="315" ht="12.7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</row>
    <row r="316" ht="12.7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</row>
    <row r="317" ht="12.7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</row>
    <row r="318" ht="12.7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</row>
    <row r="319" ht="12.7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</row>
    <row r="320" ht="12.7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</row>
    <row r="321" ht="12.7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</row>
    <row r="322" ht="12.7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</row>
    <row r="323" ht="12.7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</row>
    <row r="324" ht="12.7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</row>
    <row r="325" ht="12.7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</row>
    <row r="326" ht="12.7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</row>
    <row r="327" ht="12.7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</row>
    <row r="328" ht="12.7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</row>
    <row r="329" ht="12.7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</row>
    <row r="330" ht="12.7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</row>
    <row r="331" ht="12.7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</row>
    <row r="332" ht="12.7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</row>
    <row r="333" ht="12.7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</row>
    <row r="334" ht="12.7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</row>
    <row r="335" ht="12.7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</row>
    <row r="336" ht="12.7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</row>
    <row r="337" ht="12.7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</row>
    <row r="338" ht="12.7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</row>
    <row r="339" ht="12.7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</row>
    <row r="340" ht="12.7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</row>
    <row r="341" ht="12.7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</row>
    <row r="342" ht="12.7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</row>
    <row r="343" ht="12.7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</row>
    <row r="344" ht="12.7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</row>
    <row r="345" ht="12.7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</row>
    <row r="346" ht="12.7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</row>
    <row r="347" ht="12.7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</row>
    <row r="348" ht="12.7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</row>
    <row r="349" ht="12.7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</row>
    <row r="350" ht="12.7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</row>
    <row r="351" ht="12.7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</row>
    <row r="352" ht="12.7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</row>
    <row r="353" ht="12.7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</row>
    <row r="354" ht="12.7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</row>
    <row r="355" ht="12.7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</row>
    <row r="356" ht="12.7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</row>
    <row r="357" ht="12.7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</row>
    <row r="358" ht="12.7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</row>
    <row r="359" ht="12.7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</row>
    <row r="360" ht="12.7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</row>
    <row r="361" ht="12.7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</row>
    <row r="362" ht="12.7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</row>
    <row r="363" ht="12.7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</row>
    <row r="364" ht="12.7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</row>
    <row r="365" ht="12.7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</row>
    <row r="366" ht="12.7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</row>
    <row r="367" ht="12.7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</row>
    <row r="368" ht="12.7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</row>
    <row r="369" ht="12.7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</row>
    <row r="370" ht="12.7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</row>
    <row r="371" ht="12.7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</row>
    <row r="372" ht="12.7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</row>
    <row r="373" ht="12.7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</row>
    <row r="374" ht="12.7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</row>
    <row r="375" ht="12.7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</row>
    <row r="376" ht="12.7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</row>
    <row r="377" ht="12.7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</row>
    <row r="378" ht="12.7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</row>
    <row r="379" ht="12.7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</row>
    <row r="380" ht="12.7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</row>
    <row r="381" ht="12.7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</row>
    <row r="382" ht="12.7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</row>
    <row r="383" ht="12.7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</row>
    <row r="384" ht="12.7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</row>
    <row r="385" ht="12.7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</row>
    <row r="386" ht="12.7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</row>
    <row r="387" ht="12.7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</row>
    <row r="388" ht="12.7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</row>
    <row r="389" ht="12.7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</row>
    <row r="390" ht="12.7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</row>
    <row r="391" ht="12.7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</row>
    <row r="392" ht="12.7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</row>
    <row r="393" ht="12.7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</row>
    <row r="394" ht="12.7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</row>
    <row r="395" ht="12.7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</row>
    <row r="396" ht="12.7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</row>
    <row r="397" ht="12.7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</row>
    <row r="398" ht="12.7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</row>
    <row r="399" ht="12.7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</row>
    <row r="400" ht="12.7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</row>
    <row r="401" ht="12.7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</row>
    <row r="402" ht="12.7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</row>
    <row r="403" ht="12.7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</row>
    <row r="404" ht="12.7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</row>
    <row r="405" ht="12.7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</row>
    <row r="406" ht="12.7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</row>
    <row r="407" ht="12.7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</row>
    <row r="408" ht="12.7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</row>
    <row r="409" ht="12.7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</row>
    <row r="410" ht="12.7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</row>
    <row r="411" ht="12.7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</row>
    <row r="412" ht="12.7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</row>
    <row r="413" ht="12.7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</row>
    <row r="414" ht="12.7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</row>
    <row r="415" ht="12.7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</row>
    <row r="416" ht="12.7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</row>
    <row r="417" ht="12.7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</row>
    <row r="418" ht="12.7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</row>
    <row r="419" ht="12.7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</row>
    <row r="420" ht="12.7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</row>
    <row r="421" ht="12.7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</row>
    <row r="422" ht="12.7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</row>
    <row r="423" ht="12.7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</row>
    <row r="424" ht="12.7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</row>
    <row r="425" ht="12.7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</row>
    <row r="426" ht="12.7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</row>
    <row r="427" ht="12.7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</row>
    <row r="428" ht="12.7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</row>
    <row r="429" ht="12.7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</row>
    <row r="430" ht="12.7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</row>
    <row r="431" ht="12.7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</row>
    <row r="432" ht="12.7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</row>
    <row r="433" ht="12.7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</row>
    <row r="434" ht="12.7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</row>
    <row r="435" ht="12.7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</row>
    <row r="436" ht="12.7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</row>
    <row r="437" ht="12.7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</row>
    <row r="438" ht="12.7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</row>
    <row r="439" ht="12.7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</row>
    <row r="440" ht="12.7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</row>
    <row r="441" ht="12.7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</row>
    <row r="442" ht="12.7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</row>
    <row r="443" ht="12.7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</row>
    <row r="444" ht="12.7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</row>
    <row r="445" ht="12.7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</row>
    <row r="446" ht="12.7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</row>
    <row r="447" ht="12.7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</row>
    <row r="448" ht="12.7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</row>
    <row r="449" ht="12.7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</row>
    <row r="450" ht="12.7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</row>
    <row r="451" ht="12.7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</row>
    <row r="452" ht="12.7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</row>
    <row r="453" ht="12.7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</row>
    <row r="454" ht="12.7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</row>
    <row r="455" ht="12.7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</row>
    <row r="456" ht="12.7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</row>
    <row r="457" ht="12.7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</row>
    <row r="458" ht="12.7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</row>
    <row r="459" ht="12.7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</row>
    <row r="460" ht="12.7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</row>
    <row r="461" ht="12.7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</row>
    <row r="462" ht="12.7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</row>
    <row r="463" ht="12.7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</row>
    <row r="464" ht="12.7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</row>
    <row r="465" ht="12.7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</row>
    <row r="466" ht="12.7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</row>
    <row r="467" ht="12.7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</row>
    <row r="468" ht="12.7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</row>
    <row r="469" ht="12.7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</row>
    <row r="470" ht="12.7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</row>
    <row r="471" ht="12.7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</row>
    <row r="472" ht="12.7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</row>
    <row r="473" ht="12.7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</row>
    <row r="474" ht="12.7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</row>
    <row r="475" ht="12.7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</row>
    <row r="476" ht="12.7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</row>
    <row r="477" ht="12.7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</row>
    <row r="478" ht="12.7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</row>
    <row r="479" ht="12.7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</row>
    <row r="480" ht="12.7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</row>
    <row r="481" ht="12.7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</row>
    <row r="482" ht="12.7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</row>
    <row r="483" ht="12.7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</row>
    <row r="484" ht="12.7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</row>
    <row r="485" ht="12.7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</row>
    <row r="486" ht="12.7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</row>
    <row r="487" ht="12.7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</row>
    <row r="488" ht="12.7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</row>
    <row r="489" ht="12.7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</row>
    <row r="490" ht="12.7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</row>
    <row r="491" ht="12.7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</row>
    <row r="492" ht="12.7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</row>
    <row r="493" ht="12.7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</row>
    <row r="494" ht="12.7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</row>
    <row r="495" ht="12.7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</row>
    <row r="496" ht="12.7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</row>
    <row r="497" ht="12.7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</row>
    <row r="498" ht="12.7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</row>
    <row r="499" ht="12.7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</row>
    <row r="500" ht="12.7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</row>
    <row r="501" ht="12.7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</row>
    <row r="502" ht="12.7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</row>
    <row r="503" ht="12.7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</row>
    <row r="504" ht="12.7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</row>
    <row r="505" ht="12.7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</row>
    <row r="506" ht="12.7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</row>
    <row r="507" ht="12.7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</row>
    <row r="508" ht="12.7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</row>
    <row r="509" ht="12.7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</row>
    <row r="510" ht="12.7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</row>
    <row r="511" ht="12.7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</row>
    <row r="512" ht="12.7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</row>
    <row r="513" ht="12.7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</row>
    <row r="514" ht="12.7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</row>
    <row r="515" ht="12.7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</row>
    <row r="516" ht="12.7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</row>
    <row r="517" ht="12.7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</row>
    <row r="518" ht="12.7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</row>
    <row r="519" ht="12.7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</row>
    <row r="520" ht="12.7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</row>
    <row r="521" ht="12.7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</row>
    <row r="522" ht="12.7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</row>
    <row r="523" ht="12.7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</row>
    <row r="524" ht="12.7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</row>
    <row r="525" ht="12.7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</row>
    <row r="526" ht="12.7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</row>
    <row r="527" ht="12.7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</row>
    <row r="528" ht="12.7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</row>
    <row r="529" ht="12.7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</row>
    <row r="530" ht="12.7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</row>
    <row r="531" ht="12.7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</row>
    <row r="532" ht="12.7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</row>
    <row r="533" ht="12.7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</row>
    <row r="534" ht="12.7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</row>
    <row r="535" ht="12.7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</row>
    <row r="536" ht="12.7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</row>
    <row r="537" ht="12.7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</row>
    <row r="538" ht="12.7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</row>
    <row r="539" ht="12.7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</row>
    <row r="540" ht="12.7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</row>
    <row r="541" ht="12.7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</row>
    <row r="542" ht="12.7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</row>
    <row r="543" ht="12.7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</row>
    <row r="544" ht="12.7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</row>
    <row r="545" ht="12.7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</row>
    <row r="546" ht="12.7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</row>
    <row r="547" ht="12.7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</row>
    <row r="548" ht="12.7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</row>
    <row r="549" ht="12.7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</row>
    <row r="550" ht="12.7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</row>
    <row r="551" ht="12.7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</row>
    <row r="552" ht="12.7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</row>
    <row r="553" ht="12.7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</row>
    <row r="554" ht="12.7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</row>
    <row r="555" ht="12.7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</row>
    <row r="556" ht="12.7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</row>
    <row r="557" ht="12.7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</row>
    <row r="558" ht="12.7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</row>
    <row r="559" ht="12.7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</row>
    <row r="560" ht="12.7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</row>
    <row r="561" ht="12.7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</row>
    <row r="562" ht="12.7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</row>
    <row r="563" ht="12.7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</row>
    <row r="564" ht="12.7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</row>
    <row r="565" ht="12.7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</row>
    <row r="566" ht="12.7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</row>
    <row r="567" ht="12.7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</row>
    <row r="568" ht="12.7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</row>
    <row r="569" ht="12.7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</row>
    <row r="570" ht="12.7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</row>
    <row r="571" ht="12.7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</row>
    <row r="572" ht="12.7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</row>
    <row r="573" ht="12.7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</row>
    <row r="574" ht="12.7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</row>
    <row r="575" ht="12.7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</row>
    <row r="576" ht="12.7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</row>
    <row r="577" ht="12.7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</row>
    <row r="578" ht="12.7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</row>
    <row r="579" ht="12.7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</row>
    <row r="580" ht="12.7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</row>
    <row r="581" ht="12.7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</row>
    <row r="582" ht="12.7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</row>
    <row r="583" ht="12.7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</row>
    <row r="584" ht="12.7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</row>
    <row r="585" ht="12.7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</row>
    <row r="586" ht="12.7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</row>
    <row r="587" ht="12.7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</row>
    <row r="588" ht="12.7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</row>
    <row r="589" ht="12.7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</row>
    <row r="590" ht="12.7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</row>
    <row r="591" ht="12.7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</row>
    <row r="592" ht="12.7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</row>
    <row r="593" ht="12.7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</row>
    <row r="594" ht="12.7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</row>
    <row r="595" ht="12.7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</row>
    <row r="596" ht="12.7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</row>
    <row r="597" ht="12.7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</row>
    <row r="598" ht="12.7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</row>
    <row r="599" ht="12.7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</row>
    <row r="600" ht="12.7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</row>
    <row r="601" ht="12.7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</row>
    <row r="602" ht="12.7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</row>
    <row r="603" ht="12.7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</row>
    <row r="604" ht="12.7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</row>
    <row r="605" ht="12.7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</row>
    <row r="606" ht="12.7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</row>
    <row r="607" ht="12.7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</row>
    <row r="608" ht="12.7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</row>
    <row r="609" ht="12.7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</row>
    <row r="610" ht="12.7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</row>
    <row r="611" ht="12.7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</row>
    <row r="612" ht="12.7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</row>
    <row r="613" ht="12.7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</row>
    <row r="614" ht="12.7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</row>
    <row r="615" ht="12.7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</row>
    <row r="616" ht="12.7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</row>
    <row r="617" ht="12.7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</row>
    <row r="618" ht="12.7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</row>
    <row r="619" ht="12.7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</row>
    <row r="620" ht="12.7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</row>
    <row r="621" ht="12.7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</row>
    <row r="622" ht="12.7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</row>
    <row r="623" ht="12.7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</row>
    <row r="624" ht="12.7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</row>
    <row r="625" ht="12.7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</row>
    <row r="626" ht="12.7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</row>
    <row r="627" ht="12.7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</row>
    <row r="628" ht="12.7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</row>
    <row r="629" ht="12.7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</row>
    <row r="630" ht="12.7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</row>
    <row r="631" ht="12.7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</row>
    <row r="632" ht="12.7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</row>
    <row r="633" ht="12.7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</row>
    <row r="634" ht="12.7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</row>
    <row r="635" ht="12.7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</row>
    <row r="636" ht="12.7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</row>
    <row r="637" ht="12.7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</row>
    <row r="638" ht="12.7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</row>
    <row r="639" ht="12.7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</row>
    <row r="640" ht="12.7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</row>
    <row r="641" ht="12.7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</row>
    <row r="642" ht="12.7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</row>
    <row r="643" ht="12.7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</row>
    <row r="644" ht="12.7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</row>
    <row r="645" ht="12.7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</row>
    <row r="646" ht="12.7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</row>
    <row r="647" ht="12.7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</row>
    <row r="648" ht="12.7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</row>
    <row r="649" ht="12.7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</row>
    <row r="650" ht="12.7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</row>
    <row r="651" ht="12.7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</row>
    <row r="652" ht="12.7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</row>
    <row r="653" ht="12.7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</row>
    <row r="654" ht="12.7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</row>
    <row r="655" ht="12.7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</row>
    <row r="656" ht="12.7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</row>
    <row r="657" ht="12.7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</row>
    <row r="658" ht="12.7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</row>
    <row r="659" ht="12.7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</row>
    <row r="660" ht="12.7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</row>
    <row r="661" ht="12.7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</row>
    <row r="662" ht="12.7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</row>
    <row r="663" ht="12.7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</row>
    <row r="664" ht="12.7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</row>
    <row r="665" ht="12.7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</row>
    <row r="666" ht="12.7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</row>
    <row r="667" ht="12.7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</row>
    <row r="668" ht="12.7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</row>
    <row r="669" ht="12.7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</row>
    <row r="670" ht="12.7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</row>
    <row r="671" ht="12.7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</row>
    <row r="672" ht="12.7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</row>
    <row r="673" ht="12.7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</row>
    <row r="674" ht="12.7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</row>
    <row r="675" ht="12.7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</row>
    <row r="676" ht="12.7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</row>
    <row r="677" ht="12.7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</row>
    <row r="678" ht="12.7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</row>
    <row r="679" ht="12.7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</row>
    <row r="680" ht="12.7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</row>
    <row r="681" ht="12.7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</row>
    <row r="682" ht="12.7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</row>
    <row r="683" ht="12.7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</row>
    <row r="684" ht="12.7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</row>
    <row r="685" ht="12.7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</row>
    <row r="686" ht="12.7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</row>
    <row r="687" ht="12.7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</row>
    <row r="688" ht="12.7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</row>
    <row r="689" ht="12.7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</row>
    <row r="690" ht="12.7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</row>
    <row r="691" ht="12.7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</row>
    <row r="692" ht="12.7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</row>
    <row r="693" ht="12.7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</row>
    <row r="694" ht="12.7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</row>
    <row r="695" ht="12.7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</row>
    <row r="696" ht="12.7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</row>
    <row r="697" ht="12.7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</row>
    <row r="698" ht="12.7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</row>
    <row r="699" ht="12.7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</row>
    <row r="700" ht="12.7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</row>
    <row r="701" ht="12.7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</row>
    <row r="702" ht="12.7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</row>
    <row r="703" ht="12.7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</row>
    <row r="704" ht="12.7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</row>
    <row r="705" ht="12.7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</row>
    <row r="706" ht="12.7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</row>
    <row r="707" ht="12.7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</row>
    <row r="708" ht="12.7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</row>
    <row r="709" ht="12.7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</row>
    <row r="710" ht="12.7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</row>
    <row r="711" ht="12.7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</row>
    <row r="712" ht="12.7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</row>
    <row r="713" ht="12.7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</row>
    <row r="714" ht="12.7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</row>
    <row r="715" ht="12.7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</row>
    <row r="716" ht="12.7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</row>
    <row r="717" ht="12.7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</row>
    <row r="718" ht="12.7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</row>
    <row r="719" ht="12.7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</row>
    <row r="720" ht="12.7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</row>
    <row r="721" ht="12.7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</row>
    <row r="722" ht="12.7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</row>
    <row r="723" ht="12.7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</row>
    <row r="724" ht="12.7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</row>
    <row r="725" ht="12.7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</row>
    <row r="726" ht="12.7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</row>
    <row r="727" ht="12.7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</row>
    <row r="728" ht="12.7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</row>
    <row r="729" ht="12.7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</row>
    <row r="730" ht="12.7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</row>
    <row r="731" ht="12.7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</row>
    <row r="732" ht="12.7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</row>
    <row r="733" ht="12.7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</row>
    <row r="734" ht="12.7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</row>
    <row r="735" ht="12.7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</row>
    <row r="736" ht="12.7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</row>
    <row r="737" ht="12.7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</row>
    <row r="738" ht="12.7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</row>
    <row r="739" ht="12.7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</row>
    <row r="740" ht="12.7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</row>
    <row r="741" ht="12.7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</row>
    <row r="742" ht="12.7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</row>
    <row r="743" ht="12.7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</row>
    <row r="744" ht="12.7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</row>
    <row r="745" ht="12.7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</row>
    <row r="746" ht="12.7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</row>
    <row r="747" ht="12.7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</row>
    <row r="748" ht="12.7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</row>
    <row r="749" ht="12.7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</row>
    <row r="750" ht="12.7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</row>
    <row r="751" ht="12.7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</row>
    <row r="752" ht="12.7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</row>
    <row r="753" ht="12.7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</row>
    <row r="754" ht="12.7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</row>
    <row r="755" ht="12.7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</row>
    <row r="756" ht="12.7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</row>
    <row r="757" ht="12.7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</row>
    <row r="758" ht="12.7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</row>
    <row r="759" ht="12.7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</row>
    <row r="760" ht="12.7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</row>
    <row r="761" ht="12.7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</row>
    <row r="762" ht="12.7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</row>
    <row r="763" ht="12.7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</row>
    <row r="764" ht="12.7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</row>
    <row r="765" ht="12.7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</row>
    <row r="766" ht="12.7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</row>
    <row r="767" ht="12.7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</row>
    <row r="768" ht="12.7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</row>
    <row r="769" ht="12.7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</row>
    <row r="770" ht="12.7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</row>
    <row r="771" ht="12.7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</row>
    <row r="772" ht="12.7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</row>
    <row r="773" ht="12.7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</row>
    <row r="774" ht="12.7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</row>
    <row r="775" ht="12.7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</row>
    <row r="776" ht="12.7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</row>
    <row r="777" ht="12.7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</row>
    <row r="778" ht="12.7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</row>
    <row r="779" ht="12.7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</row>
    <row r="780" ht="12.7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</row>
    <row r="781" ht="12.7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</row>
    <row r="782" ht="12.7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</row>
    <row r="783" ht="12.7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</row>
    <row r="784" ht="12.7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</row>
    <row r="785" ht="12.7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</row>
    <row r="786" ht="12.7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</row>
    <row r="787" ht="12.7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</row>
    <row r="788" ht="12.7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</row>
    <row r="789" ht="12.7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</row>
    <row r="790" ht="12.7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</row>
    <row r="791" ht="12.7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</row>
    <row r="792" ht="12.7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</row>
    <row r="793" ht="12.7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</row>
    <row r="794" ht="12.7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</row>
    <row r="795" ht="12.7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</row>
    <row r="796" ht="12.7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</row>
    <row r="797" ht="12.7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</row>
    <row r="798" ht="12.7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</row>
    <row r="799" ht="12.7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</row>
    <row r="800" ht="12.7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</row>
    <row r="801" ht="12.7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</row>
    <row r="802" ht="12.7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</row>
    <row r="803" ht="12.7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</row>
    <row r="804" ht="12.7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</row>
    <row r="805" ht="12.7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</row>
    <row r="806" ht="12.7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</row>
    <row r="807" ht="12.7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</row>
    <row r="808" ht="12.7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</row>
    <row r="809" ht="12.7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</row>
    <row r="810" ht="12.7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</row>
    <row r="811" ht="12.7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</row>
    <row r="812" ht="12.7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</row>
    <row r="813" ht="12.7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</row>
    <row r="814" ht="12.7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</row>
    <row r="815" ht="12.7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</row>
    <row r="816" ht="12.7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</row>
    <row r="817" ht="12.7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</row>
    <row r="818" ht="12.7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</row>
    <row r="819" ht="12.7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</row>
    <row r="820" ht="12.7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</row>
    <row r="821" ht="12.7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</row>
    <row r="822" ht="12.7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</row>
    <row r="823" ht="12.7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</row>
    <row r="824" ht="12.7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</row>
    <row r="825" ht="12.7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</row>
    <row r="826" ht="12.7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</row>
    <row r="827" ht="12.7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</row>
    <row r="828" ht="12.7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</row>
    <row r="829" ht="12.7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</row>
    <row r="830" ht="12.7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</row>
    <row r="831" ht="12.7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</row>
    <row r="832" ht="12.7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</row>
    <row r="833" ht="12.7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</row>
    <row r="834" ht="12.7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</row>
    <row r="835" ht="12.7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</row>
    <row r="836" ht="12.7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</row>
    <row r="837" ht="12.7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</row>
    <row r="838" ht="12.7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</row>
    <row r="839" ht="12.7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</row>
    <row r="840" ht="12.7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</row>
    <row r="841" ht="12.7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</row>
    <row r="842" ht="12.7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</row>
    <row r="843" ht="12.7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</row>
    <row r="844" ht="12.7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</row>
    <row r="845" ht="12.7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</row>
    <row r="846" ht="12.7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</row>
    <row r="847" ht="12.7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</row>
    <row r="848" ht="12.7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</row>
    <row r="849" ht="12.7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</row>
    <row r="850" ht="12.7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</row>
    <row r="851" ht="12.7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</row>
    <row r="852" ht="12.7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</row>
    <row r="853" ht="12.7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</row>
    <row r="854" ht="12.7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</row>
    <row r="855" ht="12.7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</row>
    <row r="856" ht="12.7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</row>
    <row r="857" ht="12.7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</row>
    <row r="858" ht="12.7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</row>
    <row r="859" ht="12.7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</row>
    <row r="860" ht="12.7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</row>
    <row r="861" ht="12.7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</row>
    <row r="862" ht="12.7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</row>
    <row r="863" ht="12.7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</row>
    <row r="864" ht="12.7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</row>
    <row r="865" ht="12.7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</row>
    <row r="866" ht="12.7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</row>
    <row r="867" ht="12.7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</row>
    <row r="868" ht="12.7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</row>
    <row r="869" ht="12.7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</row>
    <row r="870" ht="12.7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</row>
    <row r="871" ht="12.7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</row>
    <row r="872" ht="12.7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</row>
    <row r="873" ht="12.7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</row>
    <row r="874" ht="12.7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</row>
    <row r="875" ht="12.7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</row>
    <row r="876" ht="12.7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</row>
    <row r="877" ht="12.7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</row>
    <row r="878" ht="12.7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</row>
    <row r="879" ht="12.7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</row>
    <row r="880" ht="12.7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</row>
    <row r="881" ht="12.7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</row>
    <row r="882" ht="12.7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</row>
    <row r="883" ht="12.7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</row>
    <row r="884" ht="12.7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</row>
    <row r="885" ht="12.7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</row>
    <row r="886" ht="12.7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</row>
    <row r="887" ht="12.7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</row>
    <row r="888" ht="12.7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</row>
    <row r="889" ht="12.7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</row>
    <row r="890" ht="12.7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</row>
    <row r="891" ht="12.7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</row>
    <row r="892" ht="12.7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</row>
    <row r="893" ht="12.7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</row>
    <row r="894" ht="12.7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</row>
    <row r="895" ht="12.7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</row>
    <row r="896" ht="12.7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</row>
    <row r="897" ht="12.7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</row>
    <row r="898" ht="12.7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</row>
    <row r="899" ht="12.7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</row>
    <row r="900" ht="12.7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</row>
    <row r="901" ht="12.7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</row>
    <row r="902" ht="12.7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</row>
    <row r="903" ht="12.7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</row>
    <row r="904" ht="12.7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</row>
    <row r="905" ht="12.7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</row>
    <row r="906" ht="12.7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</row>
    <row r="907" ht="12.7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</row>
    <row r="908" ht="12.7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</row>
    <row r="909" ht="12.7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</row>
    <row r="910" ht="12.7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</row>
    <row r="911" ht="12.7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</row>
    <row r="912" ht="12.7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</row>
    <row r="913" ht="12.7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</row>
    <row r="914" ht="12.7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</row>
    <row r="915" ht="12.7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</row>
    <row r="916" ht="12.7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</row>
    <row r="917" ht="12.7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</row>
    <row r="918" ht="12.7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</row>
    <row r="919" ht="12.7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</row>
    <row r="920" ht="12.7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</row>
    <row r="921" ht="12.7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</row>
    <row r="922" ht="12.7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</row>
    <row r="923" ht="12.7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</row>
    <row r="924" ht="12.7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</row>
    <row r="925" ht="12.7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</row>
    <row r="926" ht="12.7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</row>
    <row r="927" ht="12.7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</row>
    <row r="928" ht="12.7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</row>
    <row r="929" ht="12.7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</row>
    <row r="930" ht="12.7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</row>
    <row r="931" ht="12.7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</row>
    <row r="932" ht="12.7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</row>
    <row r="933" ht="12.7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</row>
    <row r="934" ht="12.7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</row>
    <row r="935" ht="12.7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</row>
    <row r="936" ht="12.7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</row>
    <row r="937" ht="12.7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</row>
    <row r="938" ht="12.7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</row>
    <row r="939" ht="12.7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</row>
    <row r="940" ht="12.7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</row>
    <row r="941" ht="12.7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</row>
    <row r="942" ht="12.7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</row>
    <row r="943" ht="12.7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</row>
    <row r="944" ht="12.7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</row>
    <row r="945" ht="12.7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</row>
    <row r="946" ht="12.7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</row>
    <row r="947" ht="12.7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</row>
    <row r="948" ht="12.7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</row>
    <row r="949" ht="12.7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</row>
    <row r="950" ht="12.7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</row>
    <row r="951" ht="12.7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</row>
    <row r="952" ht="12.7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</row>
    <row r="953" ht="12.7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</row>
    <row r="954" ht="12.7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</row>
    <row r="955" ht="12.7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</row>
    <row r="956" ht="12.7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</row>
    <row r="957" ht="12.7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</row>
    <row r="958" ht="12.7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</row>
    <row r="959" ht="12.7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</row>
    <row r="960" ht="12.7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</row>
    <row r="961" ht="12.7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</row>
    <row r="962" ht="12.7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</row>
    <row r="963" ht="12.7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</row>
    <row r="964" ht="12.7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</row>
    <row r="965" ht="12.7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</row>
    <row r="966" ht="12.7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</row>
    <row r="967" ht="12.7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</row>
    <row r="968" ht="12.7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</row>
    <row r="969" ht="12.7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</row>
    <row r="970" ht="12.7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</row>
    <row r="971" ht="12.7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</row>
    <row r="972" ht="12.7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</row>
    <row r="973" ht="12.7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</row>
  </sheetData>
  <mergeCells count="4">
    <mergeCell ref="A2:C2"/>
    <mergeCell ref="C4:C6"/>
    <mergeCell ref="A11:C11"/>
    <mergeCell ref="A15:C15"/>
  </mergeCells>
  <conditionalFormatting sqref="D17:P17">
    <cfRule type="cellIs" dxfId="0" priority="1" operator="lessThan">
      <formula>$C$19</formula>
    </cfRule>
  </conditionalFormatting>
  <printOptions/>
  <pageMargins bottom="0.75" footer="0.0" header="0.0" left="0.7" right="0.7" top="0.75"/>
  <pageSetup orientation="landscape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9.11"/>
    <col customWidth="1" min="2" max="2" width="25.11"/>
    <col customWidth="1" min="3" max="3" width="22.44"/>
    <col customWidth="1" min="4" max="4" width="12.67"/>
    <col customWidth="1" min="5" max="8" width="8.78"/>
    <col customWidth="1" min="9" max="9" width="10.78"/>
    <col customWidth="1" min="10" max="16" width="8.78"/>
  </cols>
  <sheetData>
    <row r="1" ht="12.75" customHeight="1">
      <c r="A1" s="26"/>
      <c r="B1" s="26"/>
      <c r="C1" s="27" t="s">
        <v>55</v>
      </c>
      <c r="D1" s="28"/>
      <c r="E1" s="29">
        <v>45292.0</v>
      </c>
      <c r="F1" s="29">
        <v>45323.0</v>
      </c>
      <c r="G1" s="29">
        <v>45352.0</v>
      </c>
      <c r="H1" s="29">
        <v>45383.0</v>
      </c>
      <c r="I1" s="29">
        <v>45413.0</v>
      </c>
      <c r="J1" s="29">
        <v>45444.0</v>
      </c>
      <c r="K1" s="29">
        <v>45474.0</v>
      </c>
      <c r="L1" s="29">
        <v>45505.0</v>
      </c>
      <c r="M1" s="29">
        <v>45536.0</v>
      </c>
      <c r="N1" s="29">
        <v>45566.0</v>
      </c>
      <c r="O1" s="29">
        <v>45597.0</v>
      </c>
      <c r="P1" s="29">
        <v>45627.0</v>
      </c>
    </row>
    <row r="2" ht="12.75" customHeight="1">
      <c r="A2" s="30" t="s">
        <v>56</v>
      </c>
      <c r="D2" s="31"/>
      <c r="E2" s="31"/>
      <c r="F2" s="32">
        <f t="shared" ref="F2:P2" si="1">E17</f>
        <v>1914</v>
      </c>
      <c r="G2" s="32">
        <f t="shared" si="1"/>
        <v>1914</v>
      </c>
      <c r="H2" s="32">
        <f t="shared" si="1"/>
        <v>1914</v>
      </c>
      <c r="I2" s="32">
        <f t="shared" si="1"/>
        <v>1914</v>
      </c>
      <c r="J2" s="32">
        <f t="shared" si="1"/>
        <v>1014</v>
      </c>
      <c r="K2" s="32">
        <f t="shared" si="1"/>
        <v>1914</v>
      </c>
      <c r="L2" s="32">
        <f t="shared" si="1"/>
        <v>1014</v>
      </c>
      <c r="M2" s="32">
        <f t="shared" si="1"/>
        <v>1014</v>
      </c>
      <c r="N2" s="32">
        <f t="shared" si="1"/>
        <v>1914</v>
      </c>
      <c r="O2" s="32">
        <f t="shared" si="1"/>
        <v>1914</v>
      </c>
      <c r="P2" s="32">
        <f t="shared" si="1"/>
        <v>1914</v>
      </c>
    </row>
    <row r="3" ht="12.75" customHeight="1">
      <c r="A3" s="26"/>
      <c r="B3" s="26"/>
      <c r="C3" s="26"/>
      <c r="D3" s="33"/>
      <c r="E3" s="26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ht="12.75" customHeight="1">
      <c r="A4" s="26"/>
      <c r="B4" s="26"/>
      <c r="C4" s="55" t="s">
        <v>57</v>
      </c>
      <c r="D4" s="35" t="s">
        <v>58</v>
      </c>
      <c r="E4" s="36">
        <v>4.0</v>
      </c>
      <c r="F4" s="36">
        <v>4.0</v>
      </c>
      <c r="G4" s="36">
        <v>4.0</v>
      </c>
      <c r="H4" s="36">
        <v>4.0</v>
      </c>
      <c r="I4" s="36">
        <v>3.0</v>
      </c>
      <c r="J4" s="36">
        <v>4.0</v>
      </c>
      <c r="K4" s="36">
        <v>3.0</v>
      </c>
      <c r="L4" s="36">
        <v>3.0</v>
      </c>
      <c r="M4" s="36">
        <v>4.0</v>
      </c>
      <c r="N4" s="36">
        <v>4.0</v>
      </c>
      <c r="O4" s="36">
        <v>4.0</v>
      </c>
      <c r="P4" s="36">
        <v>4.0</v>
      </c>
    </row>
    <row r="5" ht="12.75" customHeight="1">
      <c r="A5" s="37"/>
      <c r="B5" s="37"/>
      <c r="D5" s="38" t="s">
        <v>59</v>
      </c>
      <c r="E5" s="39">
        <v>75.0</v>
      </c>
      <c r="F5" s="39">
        <v>75.0</v>
      </c>
      <c r="G5" s="39">
        <v>75.0</v>
      </c>
      <c r="H5" s="39">
        <v>75.0</v>
      </c>
      <c r="I5" s="39">
        <v>75.0</v>
      </c>
      <c r="J5" s="39">
        <v>75.0</v>
      </c>
      <c r="K5" s="39">
        <v>75.0</v>
      </c>
      <c r="L5" s="39">
        <v>75.0</v>
      </c>
      <c r="M5" s="39">
        <v>75.0</v>
      </c>
      <c r="N5" s="39">
        <v>75.0</v>
      </c>
      <c r="O5" s="39">
        <v>75.0</v>
      </c>
      <c r="P5" s="39">
        <v>75.0</v>
      </c>
    </row>
    <row r="6" ht="12.75" customHeight="1">
      <c r="A6" s="37" t="s">
        <v>60</v>
      </c>
      <c r="B6" s="37"/>
      <c r="D6" s="38" t="s">
        <v>61</v>
      </c>
      <c r="E6" s="40">
        <f t="shared" ref="E6:P6" si="2">E4*E5*3*4</f>
        <v>3600</v>
      </c>
      <c r="F6" s="40">
        <f t="shared" si="2"/>
        <v>3600</v>
      </c>
      <c r="G6" s="40">
        <f t="shared" si="2"/>
        <v>3600</v>
      </c>
      <c r="H6" s="40">
        <f t="shared" si="2"/>
        <v>3600</v>
      </c>
      <c r="I6" s="40">
        <f t="shared" si="2"/>
        <v>2700</v>
      </c>
      <c r="J6" s="40">
        <f t="shared" si="2"/>
        <v>3600</v>
      </c>
      <c r="K6" s="40">
        <f t="shared" si="2"/>
        <v>2700</v>
      </c>
      <c r="L6" s="40">
        <f t="shared" si="2"/>
        <v>2700</v>
      </c>
      <c r="M6" s="40">
        <f t="shared" si="2"/>
        <v>3600</v>
      </c>
      <c r="N6" s="40">
        <f t="shared" si="2"/>
        <v>3600</v>
      </c>
      <c r="O6" s="40">
        <f t="shared" si="2"/>
        <v>3600</v>
      </c>
      <c r="P6" s="40">
        <f t="shared" si="2"/>
        <v>3600</v>
      </c>
    </row>
    <row r="7" ht="12.75" customHeight="1">
      <c r="A7" s="41"/>
      <c r="B7" s="41"/>
      <c r="C7" s="26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ht="12.75" customHeight="1">
      <c r="A8" s="41"/>
      <c r="B8" s="41"/>
      <c r="C8" s="26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ht="12.75" customHeight="1">
      <c r="A9" s="41"/>
      <c r="B9" s="41"/>
      <c r="C9" s="26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ht="12.75" customHeight="1">
      <c r="A10" s="41"/>
      <c r="B10" s="41"/>
      <c r="C10" s="26"/>
      <c r="D10" s="42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ht="12.75" customHeight="1">
      <c r="A11" s="27" t="s">
        <v>62</v>
      </c>
      <c r="D11" s="44"/>
      <c r="E11" s="45">
        <f t="shared" ref="E11:P11" si="3">E6</f>
        <v>3600</v>
      </c>
      <c r="F11" s="45">
        <f t="shared" si="3"/>
        <v>3600</v>
      </c>
      <c r="G11" s="45">
        <f t="shared" si="3"/>
        <v>3600</v>
      </c>
      <c r="H11" s="45">
        <f t="shared" si="3"/>
        <v>3600</v>
      </c>
      <c r="I11" s="45">
        <f t="shared" si="3"/>
        <v>2700</v>
      </c>
      <c r="J11" s="45">
        <f t="shared" si="3"/>
        <v>3600</v>
      </c>
      <c r="K11" s="45">
        <f t="shared" si="3"/>
        <v>2700</v>
      </c>
      <c r="L11" s="45">
        <f t="shared" si="3"/>
        <v>2700</v>
      </c>
      <c r="M11" s="45">
        <f t="shared" si="3"/>
        <v>3600</v>
      </c>
      <c r="N11" s="45">
        <f t="shared" si="3"/>
        <v>3600</v>
      </c>
      <c r="O11" s="45">
        <f t="shared" si="3"/>
        <v>3600</v>
      </c>
      <c r="P11" s="45">
        <f t="shared" si="3"/>
        <v>3600</v>
      </c>
    </row>
    <row r="12" ht="12.75" customHeight="1">
      <c r="A12" s="37" t="s">
        <v>63</v>
      </c>
      <c r="B12" s="26"/>
      <c r="C12" s="26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</row>
    <row r="13" ht="12.75" customHeight="1">
      <c r="A13" s="26"/>
      <c r="B13" s="26" t="s">
        <v>64</v>
      </c>
      <c r="C13" s="26"/>
      <c r="D13" s="42"/>
      <c r="E13" s="46">
        <v>1536.0</v>
      </c>
      <c r="F13" s="46">
        <v>1536.0</v>
      </c>
      <c r="G13" s="46">
        <v>1536.0</v>
      </c>
      <c r="H13" s="46">
        <v>1536.0</v>
      </c>
      <c r="I13" s="46">
        <v>1536.0</v>
      </c>
      <c r="J13" s="46">
        <v>1536.0</v>
      </c>
      <c r="K13" s="46">
        <v>1536.0</v>
      </c>
      <c r="L13" s="46">
        <v>1536.0</v>
      </c>
      <c r="M13" s="46">
        <v>1536.0</v>
      </c>
      <c r="N13" s="46">
        <v>1536.0</v>
      </c>
      <c r="O13" s="46">
        <v>1536.0</v>
      </c>
      <c r="P13" s="46">
        <v>1536.0</v>
      </c>
    </row>
    <row r="14" ht="12.75" customHeight="1">
      <c r="A14" s="26"/>
      <c r="B14" s="26" t="s">
        <v>65</v>
      </c>
      <c r="C14" s="26"/>
      <c r="D14" s="42"/>
      <c r="E14" s="46">
        <v>150.0</v>
      </c>
      <c r="F14" s="46">
        <v>150.0</v>
      </c>
      <c r="G14" s="46">
        <v>150.0</v>
      </c>
      <c r="H14" s="46">
        <v>150.0</v>
      </c>
      <c r="I14" s="46">
        <v>150.0</v>
      </c>
      <c r="J14" s="46">
        <v>150.0</v>
      </c>
      <c r="K14" s="46">
        <v>150.0</v>
      </c>
      <c r="L14" s="46">
        <v>150.0</v>
      </c>
      <c r="M14" s="46">
        <v>150.0</v>
      </c>
      <c r="N14" s="46">
        <v>150.0</v>
      </c>
      <c r="O14" s="46">
        <v>150.0</v>
      </c>
      <c r="P14" s="46">
        <v>150.0</v>
      </c>
    </row>
    <row r="15" ht="12.75" customHeight="1">
      <c r="A15" s="27" t="s">
        <v>66</v>
      </c>
      <c r="D15" s="44"/>
      <c r="E15" s="47">
        <f t="shared" ref="E15:P15" si="4">SUM(E13:E14)</f>
        <v>1686</v>
      </c>
      <c r="F15" s="47">
        <f t="shared" si="4"/>
        <v>1686</v>
      </c>
      <c r="G15" s="47">
        <f t="shared" si="4"/>
        <v>1686</v>
      </c>
      <c r="H15" s="47">
        <f t="shared" si="4"/>
        <v>1686</v>
      </c>
      <c r="I15" s="47">
        <f t="shared" si="4"/>
        <v>1686</v>
      </c>
      <c r="J15" s="47">
        <f t="shared" si="4"/>
        <v>1686</v>
      </c>
      <c r="K15" s="47">
        <f t="shared" si="4"/>
        <v>1686</v>
      </c>
      <c r="L15" s="47">
        <f t="shared" si="4"/>
        <v>1686</v>
      </c>
      <c r="M15" s="47">
        <f t="shared" si="4"/>
        <v>1686</v>
      </c>
      <c r="N15" s="47">
        <f t="shared" si="4"/>
        <v>1686</v>
      </c>
      <c r="O15" s="47">
        <f t="shared" si="4"/>
        <v>1686</v>
      </c>
      <c r="P15" s="47">
        <f t="shared" si="4"/>
        <v>1686</v>
      </c>
    </row>
    <row r="16" ht="12.75" customHeight="1">
      <c r="A16" s="37" t="s">
        <v>67</v>
      </c>
      <c r="B16" s="37"/>
      <c r="C16" s="37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</row>
    <row r="17" ht="12.75" customHeight="1">
      <c r="A17" s="26"/>
      <c r="B17" s="26"/>
      <c r="C17" s="27" t="s">
        <v>68</v>
      </c>
      <c r="D17" s="48"/>
      <c r="E17" s="49">
        <f t="shared" ref="E17:P17" si="5">E11-E15</f>
        <v>1914</v>
      </c>
      <c r="F17" s="49">
        <f t="shared" si="5"/>
        <v>1914</v>
      </c>
      <c r="G17" s="49">
        <f t="shared" si="5"/>
        <v>1914</v>
      </c>
      <c r="H17" s="49">
        <f t="shared" si="5"/>
        <v>1914</v>
      </c>
      <c r="I17" s="49">
        <f t="shared" si="5"/>
        <v>1014</v>
      </c>
      <c r="J17" s="49">
        <f t="shared" si="5"/>
        <v>1914</v>
      </c>
      <c r="K17" s="49">
        <f t="shared" si="5"/>
        <v>1014</v>
      </c>
      <c r="L17" s="49">
        <f t="shared" si="5"/>
        <v>1014</v>
      </c>
      <c r="M17" s="49">
        <f t="shared" si="5"/>
        <v>1914</v>
      </c>
      <c r="N17" s="49">
        <f t="shared" si="5"/>
        <v>1914</v>
      </c>
      <c r="O17" s="49">
        <f t="shared" si="5"/>
        <v>1914</v>
      </c>
      <c r="P17" s="49">
        <f t="shared" si="5"/>
        <v>1914</v>
      </c>
    </row>
    <row r="18" ht="12.75" customHeight="1">
      <c r="A18" s="26"/>
      <c r="B18" s="26"/>
      <c r="C18" s="26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</row>
    <row r="19" ht="12.75" customHeight="1">
      <c r="A19" s="26"/>
      <c r="B19" s="51"/>
      <c r="C19" s="56"/>
      <c r="D19" s="26"/>
      <c r="E19" s="26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</row>
    <row r="20" ht="12.75" customHeight="1">
      <c r="A20" s="26"/>
      <c r="B20" s="26"/>
      <c r="C20" s="26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</row>
    <row r="21" ht="12.75" customHeight="1">
      <c r="A21" s="26"/>
      <c r="B21" s="26"/>
      <c r="C21" s="53" t="s">
        <v>69</v>
      </c>
      <c r="D21" s="50"/>
      <c r="E21" s="54">
        <f t="shared" ref="E21:P21" si="6">E11-E15</f>
        <v>1914</v>
      </c>
      <c r="F21" s="54">
        <f t="shared" si="6"/>
        <v>1914</v>
      </c>
      <c r="G21" s="54">
        <f t="shared" si="6"/>
        <v>1914</v>
      </c>
      <c r="H21" s="54">
        <f t="shared" si="6"/>
        <v>1914</v>
      </c>
      <c r="I21" s="54">
        <f t="shared" si="6"/>
        <v>1014</v>
      </c>
      <c r="J21" s="54">
        <f t="shared" si="6"/>
        <v>1914</v>
      </c>
      <c r="K21" s="54">
        <f t="shared" si="6"/>
        <v>1014</v>
      </c>
      <c r="L21" s="54">
        <f t="shared" si="6"/>
        <v>1014</v>
      </c>
      <c r="M21" s="54">
        <f t="shared" si="6"/>
        <v>1914</v>
      </c>
      <c r="N21" s="54">
        <f t="shared" si="6"/>
        <v>1914</v>
      </c>
      <c r="O21" s="54">
        <f t="shared" si="6"/>
        <v>1914</v>
      </c>
      <c r="P21" s="54">
        <f t="shared" si="6"/>
        <v>1914</v>
      </c>
    </row>
    <row r="22" ht="12.75" customHeight="1">
      <c r="A22" s="26"/>
      <c r="B22" s="26"/>
      <c r="C22" s="26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ht="12.75" customHeight="1">
      <c r="A23" s="26"/>
      <c r="B23" s="26"/>
      <c r="C23" s="26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</row>
    <row r="24" ht="12.75" customHeight="1">
      <c r="A24" s="26"/>
      <c r="B24" s="26"/>
      <c r="C24" s="26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</row>
    <row r="25" ht="12.75" customHeight="1">
      <c r="A25" s="26"/>
      <c r="B25" s="26"/>
      <c r="C25" s="26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</row>
    <row r="26" ht="12.75" customHeight="1">
      <c r="A26" s="26"/>
      <c r="B26" s="26"/>
      <c r="C26" s="26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</row>
    <row r="27" ht="12.75" customHeight="1">
      <c r="A27" s="26"/>
      <c r="B27" s="26"/>
      <c r="C27" s="26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</row>
    <row r="28" ht="12.75" customHeight="1">
      <c r="A28" s="26"/>
      <c r="B28" s="26"/>
      <c r="C28" s="26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</row>
    <row r="29" ht="12.75" customHeight="1">
      <c r="A29" s="26"/>
      <c r="B29" s="26"/>
      <c r="C29" s="26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0" ht="12.75" customHeight="1">
      <c r="A30" s="26"/>
      <c r="B30" s="26"/>
      <c r="C30" s="26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</row>
    <row r="31" ht="12.75" customHeight="1">
      <c r="A31" s="26"/>
      <c r="B31" s="26"/>
      <c r="C31" s="26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</row>
    <row r="32" ht="12.75" customHeight="1">
      <c r="A32" s="26"/>
      <c r="B32" s="26"/>
      <c r="C32" s="26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</row>
    <row r="33" ht="12.75" customHeight="1">
      <c r="A33" s="26"/>
      <c r="B33" s="26"/>
      <c r="C33" s="26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</row>
    <row r="34" ht="12.75" customHeight="1">
      <c r="A34" s="26"/>
      <c r="B34" s="26"/>
      <c r="C34" s="26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</row>
    <row r="35" ht="12.75" customHeight="1">
      <c r="A35" s="26"/>
      <c r="B35" s="26"/>
      <c r="C35" s="26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ht="12.75" customHeight="1">
      <c r="A36" s="26"/>
      <c r="B36" s="26"/>
      <c r="C36" s="26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</row>
    <row r="37" ht="12.75" customHeight="1">
      <c r="A37" s="26"/>
      <c r="B37" s="26"/>
      <c r="C37" s="26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</row>
    <row r="38" ht="12.75" customHeight="1">
      <c r="A38" s="26"/>
      <c r="B38" s="26"/>
      <c r="C38" s="26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</row>
    <row r="39" ht="12.75" customHeight="1">
      <c r="A39" s="26"/>
      <c r="B39" s="26"/>
      <c r="C39" s="26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</row>
    <row r="40" ht="12.75" customHeight="1">
      <c r="A40" s="26"/>
      <c r="B40" s="26"/>
      <c r="C40" s="26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</row>
    <row r="41" ht="12.75" customHeight="1">
      <c r="A41" s="26"/>
      <c r="B41" s="26"/>
      <c r="C41" s="26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</row>
    <row r="42" ht="12.75" customHeight="1">
      <c r="A42" s="26"/>
      <c r="B42" s="26"/>
      <c r="C42" s="26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</row>
    <row r="43" ht="12.75" customHeight="1">
      <c r="A43" s="26"/>
      <c r="B43" s="26"/>
      <c r="C43" s="26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</row>
    <row r="44" ht="12.75" customHeight="1">
      <c r="A44" s="26"/>
      <c r="B44" s="26"/>
      <c r="C44" s="26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</row>
    <row r="45" ht="12.75" customHeight="1">
      <c r="A45" s="26"/>
      <c r="B45" s="26"/>
      <c r="C45" s="26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</row>
    <row r="46" ht="12.75" customHeight="1">
      <c r="A46" s="26"/>
      <c r="B46" s="26"/>
      <c r="C46" s="26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</row>
    <row r="47" ht="12.75" customHeight="1">
      <c r="A47" s="26"/>
      <c r="B47" s="26"/>
      <c r="C47" s="26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</row>
    <row r="48" ht="12.75" customHeight="1">
      <c r="A48" s="26"/>
      <c r="B48" s="26"/>
      <c r="C48" s="26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</row>
    <row r="49" ht="12.75" customHeight="1">
      <c r="A49" s="26"/>
      <c r="B49" s="26"/>
      <c r="C49" s="26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</row>
    <row r="50" ht="12.75" customHeight="1">
      <c r="A50" s="26"/>
      <c r="B50" s="26"/>
      <c r="C50" s="26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</row>
    <row r="51" ht="12.75" customHeight="1">
      <c r="A51" s="26"/>
      <c r="B51" s="26"/>
      <c r="C51" s="26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</row>
    <row r="52" ht="12.75" customHeight="1">
      <c r="A52" s="26"/>
      <c r="B52" s="26"/>
      <c r="C52" s="26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</row>
    <row r="53" ht="12.75" customHeight="1">
      <c r="A53" s="26"/>
      <c r="B53" s="26"/>
      <c r="C53" s="26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</row>
    <row r="54" ht="12.75" customHeight="1">
      <c r="A54" s="26"/>
      <c r="B54" s="26"/>
      <c r="C54" s="26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</row>
    <row r="55" ht="12.75" customHeight="1">
      <c r="A55" s="26"/>
      <c r="B55" s="26"/>
      <c r="C55" s="26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</row>
    <row r="56" ht="12.75" customHeight="1">
      <c r="A56" s="26"/>
      <c r="B56" s="26"/>
      <c r="C56" s="26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</row>
    <row r="57" ht="12.75" customHeight="1">
      <c r="A57" s="26"/>
      <c r="B57" s="26"/>
      <c r="C57" s="26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</row>
    <row r="58" ht="12.75" customHeight="1">
      <c r="A58" s="26"/>
      <c r="B58" s="26"/>
      <c r="C58" s="26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</row>
    <row r="59" ht="12.75" customHeight="1">
      <c r="A59" s="26"/>
      <c r="B59" s="26"/>
      <c r="C59" s="26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</row>
    <row r="60" ht="12.75" customHeight="1">
      <c r="A60" s="26"/>
      <c r="B60" s="26"/>
      <c r="C60" s="26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</row>
    <row r="61" ht="12.75" customHeight="1">
      <c r="A61" s="26"/>
      <c r="B61" s="26"/>
      <c r="C61" s="26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</row>
    <row r="62" ht="12.75" customHeight="1">
      <c r="A62" s="26"/>
      <c r="B62" s="26"/>
      <c r="C62" s="26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</row>
    <row r="63" ht="12.75" customHeight="1">
      <c r="A63" s="26"/>
      <c r="B63" s="26"/>
      <c r="C63" s="26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</row>
    <row r="64" ht="12.75" customHeight="1">
      <c r="A64" s="26"/>
      <c r="B64" s="26"/>
      <c r="C64" s="26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</row>
    <row r="65" ht="12.75" customHeight="1">
      <c r="A65" s="26"/>
      <c r="B65" s="26"/>
      <c r="C65" s="26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</row>
    <row r="66" ht="12.75" customHeight="1">
      <c r="A66" s="26"/>
      <c r="B66" s="26"/>
      <c r="C66" s="26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ht="12.75" customHeight="1">
      <c r="A67" s="26"/>
      <c r="B67" s="26"/>
      <c r="C67" s="26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ht="12.75" customHeight="1">
      <c r="A68" s="26"/>
      <c r="B68" s="26"/>
      <c r="C68" s="26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</row>
    <row r="69" ht="12.75" customHeight="1">
      <c r="A69" s="26"/>
      <c r="B69" s="26"/>
      <c r="C69" s="26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</row>
    <row r="70" ht="12.75" customHeight="1">
      <c r="A70" s="26"/>
      <c r="B70" s="26"/>
      <c r="C70" s="26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</row>
    <row r="71" ht="12.75" customHeight="1">
      <c r="A71" s="26"/>
      <c r="B71" s="26"/>
      <c r="C71" s="26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</row>
    <row r="72" ht="12.75" customHeight="1">
      <c r="A72" s="26"/>
      <c r="B72" s="26"/>
      <c r="C72" s="26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</row>
    <row r="73" ht="12.75" customHeight="1">
      <c r="A73" s="26"/>
      <c r="B73" s="26"/>
      <c r="C73" s="26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</row>
    <row r="74" ht="12.75" customHeight="1">
      <c r="A74" s="26"/>
      <c r="B74" s="26"/>
      <c r="C74" s="26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</row>
    <row r="75" ht="12.75" customHeight="1">
      <c r="A75" s="26"/>
      <c r="B75" s="26"/>
      <c r="C75" s="26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</row>
    <row r="76" ht="12.75" customHeight="1">
      <c r="A76" s="26"/>
      <c r="B76" s="26"/>
      <c r="C76" s="26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</row>
    <row r="77" ht="12.75" customHeight="1">
      <c r="A77" s="26"/>
      <c r="B77" s="26"/>
      <c r="C77" s="26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</row>
    <row r="78" ht="12.75" customHeight="1">
      <c r="A78" s="26"/>
      <c r="B78" s="26"/>
      <c r="C78" s="26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</row>
    <row r="79" ht="12.75" customHeight="1">
      <c r="A79" s="26"/>
      <c r="B79" s="26"/>
      <c r="C79" s="26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</row>
    <row r="80" ht="12.75" customHeight="1">
      <c r="A80" s="26"/>
      <c r="B80" s="26"/>
      <c r="C80" s="26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</row>
    <row r="81" ht="12.75" customHeight="1">
      <c r="A81" s="26"/>
      <c r="B81" s="26"/>
      <c r="C81" s="26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</row>
    <row r="82" ht="12.75" customHeight="1">
      <c r="A82" s="26"/>
      <c r="B82" s="26"/>
      <c r="C82" s="26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</row>
    <row r="83" ht="12.75" customHeight="1">
      <c r="A83" s="26"/>
      <c r="B83" s="26"/>
      <c r="C83" s="26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</row>
    <row r="84" ht="12.75" customHeight="1">
      <c r="A84" s="26"/>
      <c r="B84" s="26"/>
      <c r="C84" s="26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</row>
    <row r="85" ht="12.75" customHeight="1">
      <c r="A85" s="26"/>
      <c r="B85" s="26"/>
      <c r="C85" s="26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</row>
    <row r="86" ht="12.75" customHeight="1">
      <c r="A86" s="26"/>
      <c r="B86" s="26"/>
      <c r="C86" s="26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</row>
    <row r="87" ht="12.75" customHeight="1">
      <c r="A87" s="26"/>
      <c r="B87" s="26"/>
      <c r="C87" s="26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</row>
    <row r="88" ht="12.75" customHeight="1">
      <c r="A88" s="26"/>
      <c r="B88" s="26"/>
      <c r="C88" s="26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</row>
    <row r="89" ht="12.75" customHeight="1">
      <c r="A89" s="26"/>
      <c r="B89" s="26"/>
      <c r="C89" s="26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</row>
    <row r="90" ht="12.75" customHeight="1">
      <c r="A90" s="26"/>
      <c r="B90" s="26"/>
      <c r="C90" s="26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</row>
    <row r="91" ht="12.75" customHeight="1">
      <c r="A91" s="26"/>
      <c r="B91" s="26"/>
      <c r="C91" s="26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</row>
    <row r="92" ht="12.75" customHeight="1">
      <c r="A92" s="26"/>
      <c r="B92" s="26"/>
      <c r="C92" s="26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</row>
    <row r="93" ht="12.75" customHeight="1">
      <c r="A93" s="26"/>
      <c r="B93" s="26"/>
      <c r="C93" s="26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</row>
    <row r="94" ht="12.75" customHeight="1">
      <c r="A94" s="26"/>
      <c r="B94" s="26"/>
      <c r="C94" s="26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</row>
    <row r="95" ht="12.75" customHeight="1">
      <c r="A95" s="26"/>
      <c r="B95" s="26"/>
      <c r="C95" s="26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</row>
    <row r="96" ht="12.75" customHeight="1">
      <c r="A96" s="26"/>
      <c r="B96" s="26"/>
      <c r="C96" s="26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</row>
    <row r="97" ht="12.75" customHeight="1">
      <c r="A97" s="26"/>
      <c r="B97" s="26"/>
      <c r="C97" s="26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</row>
    <row r="98" ht="12.75" customHeight="1">
      <c r="A98" s="26"/>
      <c r="B98" s="26"/>
      <c r="C98" s="26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</row>
    <row r="99" ht="12.75" customHeight="1">
      <c r="A99" s="26"/>
      <c r="B99" s="26"/>
      <c r="C99" s="26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</row>
    <row r="100" ht="12.75" customHeight="1">
      <c r="A100" s="26"/>
      <c r="B100" s="26"/>
      <c r="C100" s="26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</row>
    <row r="101" ht="12.75" customHeight="1">
      <c r="A101" s="26"/>
      <c r="B101" s="26"/>
      <c r="C101" s="26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</row>
    <row r="102" ht="12.75" customHeight="1">
      <c r="A102" s="26"/>
      <c r="B102" s="26"/>
      <c r="C102" s="26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</row>
    <row r="103" ht="12.75" customHeight="1">
      <c r="A103" s="26"/>
      <c r="B103" s="26"/>
      <c r="C103" s="26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</row>
    <row r="104" ht="12.75" customHeight="1">
      <c r="A104" s="26"/>
      <c r="B104" s="26"/>
      <c r="C104" s="26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</row>
    <row r="105" ht="12.75" customHeight="1">
      <c r="A105" s="26"/>
      <c r="B105" s="26"/>
      <c r="C105" s="26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</row>
    <row r="106" ht="12.75" customHeight="1">
      <c r="A106" s="26"/>
      <c r="B106" s="26"/>
      <c r="C106" s="26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</row>
    <row r="107" ht="12.75" customHeight="1">
      <c r="A107" s="26"/>
      <c r="B107" s="26"/>
      <c r="C107" s="26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</row>
    <row r="108" ht="12.75" customHeight="1">
      <c r="A108" s="26"/>
      <c r="B108" s="26"/>
      <c r="C108" s="26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</row>
    <row r="109" ht="12.75" customHeight="1">
      <c r="A109" s="26"/>
      <c r="B109" s="26"/>
      <c r="C109" s="26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</row>
    <row r="110" ht="12.75" customHeight="1">
      <c r="A110" s="26"/>
      <c r="B110" s="26"/>
      <c r="C110" s="26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</row>
    <row r="111" ht="12.75" customHeight="1">
      <c r="A111" s="26"/>
      <c r="B111" s="26"/>
      <c r="C111" s="26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</row>
    <row r="112" ht="12.75" customHeight="1">
      <c r="A112" s="26"/>
      <c r="B112" s="26"/>
      <c r="C112" s="26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</row>
    <row r="113" ht="12.75" customHeight="1">
      <c r="A113" s="26"/>
      <c r="B113" s="26"/>
      <c r="C113" s="26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</row>
    <row r="114" ht="12.75" customHeight="1">
      <c r="A114" s="26"/>
      <c r="B114" s="26"/>
      <c r="C114" s="26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</row>
    <row r="115" ht="12.75" customHeight="1">
      <c r="A115" s="26"/>
      <c r="B115" s="26"/>
      <c r="C115" s="26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</row>
    <row r="116" ht="12.75" customHeight="1">
      <c r="A116" s="26"/>
      <c r="B116" s="26"/>
      <c r="C116" s="26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</row>
    <row r="117" ht="12.75" customHeight="1">
      <c r="A117" s="26"/>
      <c r="B117" s="26"/>
      <c r="C117" s="26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</row>
    <row r="118" ht="12.75" customHeight="1">
      <c r="A118" s="26"/>
      <c r="B118" s="26"/>
      <c r="C118" s="26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</row>
    <row r="119" ht="12.75" customHeight="1">
      <c r="A119" s="26"/>
      <c r="B119" s="26"/>
      <c r="C119" s="26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</row>
    <row r="120" ht="12.75" customHeight="1">
      <c r="A120" s="26"/>
      <c r="B120" s="26"/>
      <c r="C120" s="26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</row>
    <row r="121" ht="12.75" customHeight="1">
      <c r="A121" s="26"/>
      <c r="B121" s="26"/>
      <c r="C121" s="26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</row>
    <row r="122" ht="12.75" customHeight="1">
      <c r="A122" s="26"/>
      <c r="B122" s="26"/>
      <c r="C122" s="26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</row>
    <row r="123" ht="12.75" customHeight="1">
      <c r="A123" s="26"/>
      <c r="B123" s="26"/>
      <c r="C123" s="26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</row>
    <row r="124" ht="12.75" customHeight="1">
      <c r="A124" s="26"/>
      <c r="B124" s="26"/>
      <c r="C124" s="26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</row>
    <row r="125" ht="12.75" customHeight="1">
      <c r="A125" s="26"/>
      <c r="B125" s="26"/>
      <c r="C125" s="26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</row>
    <row r="126" ht="12.75" customHeight="1">
      <c r="A126" s="26"/>
      <c r="B126" s="26"/>
      <c r="C126" s="26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</row>
    <row r="127" ht="12.75" customHeight="1">
      <c r="A127" s="26"/>
      <c r="B127" s="26"/>
      <c r="C127" s="26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</row>
    <row r="128" ht="12.75" customHeight="1">
      <c r="A128" s="26"/>
      <c r="B128" s="26"/>
      <c r="C128" s="26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</row>
    <row r="129" ht="12.75" customHeight="1">
      <c r="A129" s="26"/>
      <c r="B129" s="26"/>
      <c r="C129" s="26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</row>
    <row r="130" ht="12.75" customHeight="1">
      <c r="A130" s="26"/>
      <c r="B130" s="26"/>
      <c r="C130" s="26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</row>
    <row r="131" ht="12.75" customHeight="1">
      <c r="A131" s="26"/>
      <c r="B131" s="26"/>
      <c r="C131" s="26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</row>
    <row r="132" ht="12.75" customHeight="1">
      <c r="A132" s="26"/>
      <c r="B132" s="26"/>
      <c r="C132" s="26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</row>
    <row r="133" ht="12.75" customHeight="1">
      <c r="A133" s="26"/>
      <c r="B133" s="26"/>
      <c r="C133" s="26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</row>
    <row r="134" ht="12.75" customHeight="1">
      <c r="A134" s="26"/>
      <c r="B134" s="26"/>
      <c r="C134" s="26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</row>
    <row r="135" ht="12.75" customHeight="1">
      <c r="A135" s="26"/>
      <c r="B135" s="26"/>
      <c r="C135" s="26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</row>
    <row r="136" ht="12.75" customHeight="1">
      <c r="A136" s="26"/>
      <c r="B136" s="26"/>
      <c r="C136" s="26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</row>
    <row r="137" ht="12.75" customHeight="1">
      <c r="A137" s="26"/>
      <c r="B137" s="26"/>
      <c r="C137" s="26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</row>
    <row r="138" ht="12.75" customHeight="1">
      <c r="A138" s="26"/>
      <c r="B138" s="26"/>
      <c r="C138" s="26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</row>
    <row r="139" ht="12.75" customHeight="1">
      <c r="A139" s="26"/>
      <c r="B139" s="26"/>
      <c r="C139" s="26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</row>
    <row r="140" ht="12.75" customHeight="1">
      <c r="A140" s="26"/>
      <c r="B140" s="26"/>
      <c r="C140" s="26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</row>
    <row r="141" ht="12.75" customHeight="1">
      <c r="A141" s="26"/>
      <c r="B141" s="26"/>
      <c r="C141" s="26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</row>
    <row r="142" ht="12.75" customHeight="1">
      <c r="A142" s="26"/>
      <c r="B142" s="26"/>
      <c r="C142" s="26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</row>
    <row r="143" ht="12.75" customHeight="1">
      <c r="A143" s="26"/>
      <c r="B143" s="26"/>
      <c r="C143" s="26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</row>
    <row r="144" ht="12.75" customHeight="1">
      <c r="A144" s="26"/>
      <c r="B144" s="26"/>
      <c r="C144" s="26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</row>
    <row r="145" ht="12.75" customHeight="1">
      <c r="A145" s="26"/>
      <c r="B145" s="26"/>
      <c r="C145" s="26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</row>
    <row r="146" ht="12.75" customHeight="1">
      <c r="A146" s="26"/>
      <c r="B146" s="26"/>
      <c r="C146" s="26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</row>
    <row r="147" ht="12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</row>
    <row r="148" ht="12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</row>
    <row r="149" ht="12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</row>
    <row r="150" ht="12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</row>
    <row r="151" ht="12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</row>
    <row r="152" ht="12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</row>
    <row r="153" ht="12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</row>
    <row r="154" ht="12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</row>
    <row r="155" ht="12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</row>
    <row r="156" ht="12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</row>
    <row r="157" ht="12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</row>
    <row r="158" ht="12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</row>
    <row r="159" ht="12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</row>
    <row r="160" ht="12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</row>
    <row r="161" ht="12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</row>
    <row r="162" ht="12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</row>
    <row r="163" ht="12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</row>
    <row r="164" ht="12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</row>
    <row r="165" ht="12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</row>
    <row r="166" ht="12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</row>
    <row r="167" ht="12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</row>
    <row r="168" ht="12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</row>
    <row r="169" ht="12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</row>
    <row r="170" ht="12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</row>
    <row r="171" ht="12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</row>
    <row r="172" ht="12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</row>
    <row r="173" ht="12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</row>
    <row r="174" ht="12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</row>
    <row r="175" ht="12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</row>
    <row r="176" ht="12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</row>
    <row r="177" ht="12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</row>
    <row r="178" ht="12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</row>
    <row r="179" ht="12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</row>
    <row r="180" ht="12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</row>
    <row r="181" ht="12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</row>
    <row r="182" ht="12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</row>
    <row r="183" ht="12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</row>
    <row r="184" ht="12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</row>
    <row r="185" ht="12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</row>
    <row r="186" ht="12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</row>
    <row r="187" ht="12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</row>
    <row r="188" ht="12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</row>
    <row r="189" ht="12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</row>
    <row r="190" ht="12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</row>
    <row r="191" ht="12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</row>
    <row r="192" ht="12.7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</row>
    <row r="193" ht="12.7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</row>
    <row r="194" ht="12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</row>
    <row r="195" ht="12.7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</row>
    <row r="196" ht="12.7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</row>
    <row r="197" ht="12.7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</row>
    <row r="198" ht="12.7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</row>
    <row r="199" ht="12.7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</row>
    <row r="200" ht="12.7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</row>
    <row r="201" ht="12.7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</row>
    <row r="202" ht="12.7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</row>
    <row r="203" ht="12.7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</row>
    <row r="204" ht="12.7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</row>
    <row r="205" ht="12.7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</row>
    <row r="206" ht="12.7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</row>
    <row r="207" ht="12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</row>
    <row r="208" ht="12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</row>
    <row r="209" ht="12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</row>
    <row r="210" ht="12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</row>
    <row r="211" ht="12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</row>
    <row r="212" ht="12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</row>
    <row r="213" ht="12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</row>
    <row r="214" ht="12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</row>
    <row r="215" ht="12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</row>
    <row r="216" ht="12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</row>
    <row r="217" ht="12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</row>
    <row r="218" ht="12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</row>
    <row r="219" ht="12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</row>
    <row r="220" ht="12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</row>
    <row r="221" ht="12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</row>
    <row r="222" ht="12.7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</row>
    <row r="223" ht="12.7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</row>
    <row r="224" ht="12.7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</row>
    <row r="225" ht="12.7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</row>
    <row r="226" ht="12.7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</row>
    <row r="227" ht="12.7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</row>
    <row r="228" ht="12.7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</row>
    <row r="229" ht="12.7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</row>
    <row r="230" ht="12.7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</row>
    <row r="231" ht="12.7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</row>
    <row r="232" ht="12.7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</row>
    <row r="233" ht="12.7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</row>
    <row r="234" ht="12.7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</row>
    <row r="235" ht="12.7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</row>
    <row r="236" ht="12.7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</row>
    <row r="237" ht="12.7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</row>
    <row r="238" ht="12.7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</row>
    <row r="239" ht="12.7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</row>
    <row r="240" ht="12.7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</row>
    <row r="241" ht="12.7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</row>
    <row r="242" ht="12.7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</row>
    <row r="243" ht="12.7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</row>
    <row r="244" ht="12.7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</row>
    <row r="245" ht="12.7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</row>
    <row r="246" ht="12.7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</row>
    <row r="247" ht="12.7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</row>
    <row r="248" ht="12.7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</row>
    <row r="249" ht="12.7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</row>
    <row r="250" ht="12.7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</row>
    <row r="251" ht="12.7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</row>
    <row r="252" ht="12.7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</row>
    <row r="253" ht="12.7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</row>
    <row r="254" ht="12.7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</row>
    <row r="255" ht="12.7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</row>
    <row r="256" ht="12.7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</row>
    <row r="257" ht="12.7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</row>
    <row r="258" ht="12.7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</row>
    <row r="259" ht="12.7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</row>
    <row r="260" ht="12.7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</row>
    <row r="261" ht="12.7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</row>
    <row r="262" ht="12.7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</row>
    <row r="263" ht="12.7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</row>
    <row r="264" ht="12.7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</row>
    <row r="265" ht="12.7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</row>
    <row r="266" ht="12.7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</row>
    <row r="267" ht="12.7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</row>
    <row r="268" ht="12.7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</row>
    <row r="269" ht="12.7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</row>
    <row r="270" ht="12.7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</row>
    <row r="271" ht="12.7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</row>
    <row r="272" ht="12.7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</row>
    <row r="273" ht="12.7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</row>
    <row r="274" ht="12.7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</row>
    <row r="275" ht="12.7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</row>
    <row r="276" ht="12.7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</row>
    <row r="277" ht="12.7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</row>
    <row r="278" ht="12.7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</row>
    <row r="279" ht="12.7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</row>
    <row r="280" ht="12.7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</row>
    <row r="281" ht="12.7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</row>
    <row r="282" ht="12.7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</row>
    <row r="283" ht="12.7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</row>
    <row r="284" ht="12.7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</row>
    <row r="285" ht="12.7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</row>
    <row r="286" ht="12.7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</row>
    <row r="287" ht="12.7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</row>
    <row r="288" ht="12.7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</row>
    <row r="289" ht="12.7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</row>
    <row r="290" ht="12.7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</row>
    <row r="291" ht="12.7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</row>
    <row r="292" ht="12.7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</row>
    <row r="293" ht="12.7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</row>
    <row r="294" ht="12.7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</row>
    <row r="295" ht="12.7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</row>
    <row r="296" ht="12.7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</row>
    <row r="297" ht="12.7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</row>
    <row r="298" ht="12.7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</row>
    <row r="299" ht="12.7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</row>
    <row r="300" ht="12.7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</row>
    <row r="301" ht="12.7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</row>
    <row r="302" ht="12.7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</row>
    <row r="303" ht="12.7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</row>
    <row r="304" ht="12.7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</row>
    <row r="305" ht="12.7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</row>
    <row r="306" ht="12.7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</row>
    <row r="307" ht="12.7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</row>
    <row r="308" ht="12.7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</row>
    <row r="309" ht="12.7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</row>
    <row r="310" ht="12.7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</row>
    <row r="311" ht="12.7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</row>
    <row r="312" ht="12.7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</row>
    <row r="313" ht="12.7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</row>
    <row r="314" ht="12.7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</row>
    <row r="315" ht="12.7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</row>
    <row r="316" ht="12.7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</row>
    <row r="317" ht="12.7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</row>
    <row r="318" ht="12.7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</row>
    <row r="319" ht="12.7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</row>
    <row r="320" ht="12.7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</row>
    <row r="321" ht="12.7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</row>
    <row r="322" ht="12.7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</row>
    <row r="323" ht="12.7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</row>
    <row r="324" ht="12.7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</row>
    <row r="325" ht="12.7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</row>
    <row r="326" ht="12.7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</row>
    <row r="327" ht="12.7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</row>
    <row r="328" ht="12.7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</row>
    <row r="329" ht="12.7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</row>
    <row r="330" ht="12.7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</row>
    <row r="331" ht="12.7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</row>
    <row r="332" ht="12.7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</row>
    <row r="333" ht="12.7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</row>
    <row r="334" ht="12.7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</row>
    <row r="335" ht="12.7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</row>
    <row r="336" ht="12.7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</row>
    <row r="337" ht="12.7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</row>
    <row r="338" ht="12.7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</row>
    <row r="339" ht="12.7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</row>
    <row r="340" ht="12.7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</row>
    <row r="341" ht="12.7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</row>
    <row r="342" ht="12.7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</row>
    <row r="343" ht="12.7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</row>
    <row r="344" ht="12.7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</row>
    <row r="345" ht="12.7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</row>
    <row r="346" ht="12.7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</row>
    <row r="347" ht="12.7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</row>
    <row r="348" ht="12.7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</row>
    <row r="349" ht="12.7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</row>
    <row r="350" ht="12.7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</row>
    <row r="351" ht="12.7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</row>
    <row r="352" ht="12.7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</row>
    <row r="353" ht="12.7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</row>
    <row r="354" ht="12.7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</row>
    <row r="355" ht="12.7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</row>
    <row r="356" ht="12.7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</row>
    <row r="357" ht="12.7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</row>
    <row r="358" ht="12.7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</row>
    <row r="359" ht="12.7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</row>
    <row r="360" ht="12.7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</row>
    <row r="361" ht="12.7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</row>
    <row r="362" ht="12.7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</row>
    <row r="363" ht="12.7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</row>
    <row r="364" ht="12.7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</row>
    <row r="365" ht="12.7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</row>
    <row r="366" ht="12.7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</row>
    <row r="367" ht="12.7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</row>
    <row r="368" ht="12.7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</row>
    <row r="369" ht="12.7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</row>
    <row r="370" ht="12.7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</row>
    <row r="371" ht="12.7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</row>
    <row r="372" ht="12.7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</row>
    <row r="373" ht="12.7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</row>
    <row r="374" ht="12.7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</row>
    <row r="375" ht="12.7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</row>
    <row r="376" ht="12.7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</row>
    <row r="377" ht="12.7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</row>
    <row r="378" ht="12.7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</row>
    <row r="379" ht="12.7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</row>
    <row r="380" ht="12.7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</row>
    <row r="381" ht="12.7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</row>
    <row r="382" ht="12.7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</row>
    <row r="383" ht="12.7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</row>
    <row r="384" ht="12.7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</row>
    <row r="385" ht="12.7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</row>
    <row r="386" ht="12.7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</row>
    <row r="387" ht="12.7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</row>
    <row r="388" ht="12.7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</row>
    <row r="389" ht="12.7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</row>
    <row r="390" ht="12.7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</row>
    <row r="391" ht="12.7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</row>
    <row r="392" ht="12.7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</row>
    <row r="393" ht="12.7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</row>
    <row r="394" ht="12.7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</row>
    <row r="395" ht="12.7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</row>
    <row r="396" ht="12.7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</row>
    <row r="397" ht="12.7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</row>
    <row r="398" ht="12.7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</row>
    <row r="399" ht="12.7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</row>
    <row r="400" ht="12.7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</row>
    <row r="401" ht="12.7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</row>
    <row r="402" ht="12.7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</row>
    <row r="403" ht="12.7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</row>
    <row r="404" ht="12.7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</row>
    <row r="405" ht="12.7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</row>
    <row r="406" ht="12.7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</row>
    <row r="407" ht="12.7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</row>
    <row r="408" ht="12.7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</row>
    <row r="409" ht="12.7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</row>
    <row r="410" ht="12.7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</row>
    <row r="411" ht="12.7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</row>
    <row r="412" ht="12.7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</row>
    <row r="413" ht="12.7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</row>
    <row r="414" ht="12.7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</row>
    <row r="415" ht="12.7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</row>
    <row r="416" ht="12.7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</row>
    <row r="417" ht="12.7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</row>
    <row r="418" ht="12.7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</row>
    <row r="419" ht="12.7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</row>
    <row r="420" ht="12.7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</row>
    <row r="421" ht="12.7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</row>
    <row r="422" ht="12.7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</row>
    <row r="423" ht="12.7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</row>
    <row r="424" ht="12.7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</row>
    <row r="425" ht="12.7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</row>
    <row r="426" ht="12.7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</row>
    <row r="427" ht="12.7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</row>
    <row r="428" ht="12.7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</row>
    <row r="429" ht="12.7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</row>
    <row r="430" ht="12.7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</row>
    <row r="431" ht="12.7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</row>
    <row r="432" ht="12.7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</row>
    <row r="433" ht="12.7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</row>
    <row r="434" ht="12.7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</row>
    <row r="435" ht="12.7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</row>
    <row r="436" ht="12.7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</row>
    <row r="437" ht="12.7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</row>
    <row r="438" ht="12.7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</row>
    <row r="439" ht="12.7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</row>
    <row r="440" ht="12.7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</row>
    <row r="441" ht="12.7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</row>
    <row r="442" ht="12.7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</row>
    <row r="443" ht="12.7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</row>
    <row r="444" ht="12.7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</row>
    <row r="445" ht="12.7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</row>
    <row r="446" ht="12.7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</row>
    <row r="447" ht="12.7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</row>
    <row r="448" ht="12.7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</row>
    <row r="449" ht="12.7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</row>
    <row r="450" ht="12.7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</row>
    <row r="451" ht="12.7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</row>
    <row r="452" ht="12.7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</row>
    <row r="453" ht="12.7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</row>
    <row r="454" ht="12.7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</row>
    <row r="455" ht="12.7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</row>
    <row r="456" ht="12.7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</row>
    <row r="457" ht="12.7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</row>
    <row r="458" ht="12.7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</row>
    <row r="459" ht="12.7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</row>
    <row r="460" ht="12.7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</row>
    <row r="461" ht="12.7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</row>
    <row r="462" ht="12.7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</row>
    <row r="463" ht="12.7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</row>
    <row r="464" ht="12.7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</row>
    <row r="465" ht="12.7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</row>
    <row r="466" ht="12.7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</row>
    <row r="467" ht="12.7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</row>
    <row r="468" ht="12.7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</row>
    <row r="469" ht="12.7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</row>
    <row r="470" ht="12.7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</row>
    <row r="471" ht="12.7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</row>
    <row r="472" ht="12.7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</row>
    <row r="473" ht="12.7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</row>
    <row r="474" ht="12.7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</row>
    <row r="475" ht="12.7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</row>
    <row r="476" ht="12.7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</row>
    <row r="477" ht="12.7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</row>
    <row r="478" ht="12.7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</row>
    <row r="479" ht="12.7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</row>
    <row r="480" ht="12.7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</row>
    <row r="481" ht="12.7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</row>
    <row r="482" ht="12.7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</row>
    <row r="483" ht="12.7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</row>
    <row r="484" ht="12.7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</row>
    <row r="485" ht="12.7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</row>
    <row r="486" ht="12.7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</row>
    <row r="487" ht="12.7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</row>
    <row r="488" ht="12.7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</row>
    <row r="489" ht="12.7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</row>
    <row r="490" ht="12.7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</row>
    <row r="491" ht="12.7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</row>
    <row r="492" ht="12.7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</row>
    <row r="493" ht="12.7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</row>
    <row r="494" ht="12.7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</row>
    <row r="495" ht="12.7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</row>
    <row r="496" ht="12.7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</row>
    <row r="497" ht="12.7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</row>
    <row r="498" ht="12.7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</row>
    <row r="499" ht="12.7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</row>
    <row r="500" ht="12.7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</row>
    <row r="501" ht="12.7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</row>
    <row r="502" ht="12.7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</row>
    <row r="503" ht="12.7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</row>
    <row r="504" ht="12.7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</row>
    <row r="505" ht="12.7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</row>
    <row r="506" ht="12.7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</row>
    <row r="507" ht="12.7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</row>
    <row r="508" ht="12.7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</row>
    <row r="509" ht="12.7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</row>
    <row r="510" ht="12.7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</row>
    <row r="511" ht="12.7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</row>
    <row r="512" ht="12.7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</row>
    <row r="513" ht="12.7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</row>
    <row r="514" ht="12.7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</row>
    <row r="515" ht="12.7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</row>
    <row r="516" ht="12.7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</row>
    <row r="517" ht="12.7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</row>
    <row r="518" ht="12.7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</row>
    <row r="519" ht="12.7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</row>
    <row r="520" ht="12.7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</row>
    <row r="521" ht="12.7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</row>
    <row r="522" ht="12.7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</row>
    <row r="523" ht="12.7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</row>
    <row r="524" ht="12.7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</row>
    <row r="525" ht="12.7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</row>
    <row r="526" ht="12.7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</row>
    <row r="527" ht="12.7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</row>
    <row r="528" ht="12.7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</row>
    <row r="529" ht="12.7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</row>
    <row r="530" ht="12.7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</row>
    <row r="531" ht="12.7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</row>
    <row r="532" ht="12.7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</row>
    <row r="533" ht="12.7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</row>
    <row r="534" ht="12.7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</row>
    <row r="535" ht="12.7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</row>
    <row r="536" ht="12.7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</row>
    <row r="537" ht="12.7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</row>
    <row r="538" ht="12.7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</row>
    <row r="539" ht="12.7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</row>
    <row r="540" ht="12.7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</row>
    <row r="541" ht="12.7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</row>
    <row r="542" ht="12.7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</row>
    <row r="543" ht="12.7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</row>
    <row r="544" ht="12.7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</row>
    <row r="545" ht="12.7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</row>
    <row r="546" ht="12.7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</row>
    <row r="547" ht="12.7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</row>
    <row r="548" ht="12.7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</row>
    <row r="549" ht="12.7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</row>
    <row r="550" ht="12.7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</row>
    <row r="551" ht="12.7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</row>
    <row r="552" ht="12.7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</row>
    <row r="553" ht="12.7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</row>
    <row r="554" ht="12.7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</row>
    <row r="555" ht="12.7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</row>
    <row r="556" ht="12.7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</row>
    <row r="557" ht="12.7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</row>
    <row r="558" ht="12.7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</row>
    <row r="559" ht="12.7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</row>
    <row r="560" ht="12.7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</row>
    <row r="561" ht="12.7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</row>
    <row r="562" ht="12.7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</row>
    <row r="563" ht="12.7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</row>
    <row r="564" ht="12.7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</row>
    <row r="565" ht="12.7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</row>
    <row r="566" ht="12.7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</row>
    <row r="567" ht="12.7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</row>
    <row r="568" ht="12.7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</row>
    <row r="569" ht="12.7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</row>
    <row r="570" ht="12.7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</row>
    <row r="571" ht="12.7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</row>
    <row r="572" ht="12.7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</row>
    <row r="573" ht="12.7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</row>
    <row r="574" ht="12.7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</row>
    <row r="575" ht="12.7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</row>
    <row r="576" ht="12.7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</row>
    <row r="577" ht="12.7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</row>
    <row r="578" ht="12.7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</row>
    <row r="579" ht="12.7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</row>
    <row r="580" ht="12.7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</row>
    <row r="581" ht="12.7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</row>
    <row r="582" ht="12.7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</row>
    <row r="583" ht="12.7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</row>
    <row r="584" ht="12.7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</row>
    <row r="585" ht="12.7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</row>
    <row r="586" ht="12.7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</row>
    <row r="587" ht="12.7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</row>
    <row r="588" ht="12.7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</row>
    <row r="589" ht="12.7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</row>
    <row r="590" ht="12.7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</row>
    <row r="591" ht="12.7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</row>
    <row r="592" ht="12.7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</row>
    <row r="593" ht="12.7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</row>
    <row r="594" ht="12.7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</row>
    <row r="595" ht="12.7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</row>
    <row r="596" ht="12.7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</row>
    <row r="597" ht="12.7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</row>
    <row r="598" ht="12.7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</row>
    <row r="599" ht="12.7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</row>
    <row r="600" ht="12.7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</row>
    <row r="601" ht="12.7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</row>
    <row r="602" ht="12.7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</row>
    <row r="603" ht="12.7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</row>
    <row r="604" ht="12.7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</row>
    <row r="605" ht="12.7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</row>
    <row r="606" ht="12.7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</row>
    <row r="607" ht="12.7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</row>
    <row r="608" ht="12.7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</row>
    <row r="609" ht="12.7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</row>
    <row r="610" ht="12.7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</row>
    <row r="611" ht="12.7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</row>
    <row r="612" ht="12.7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</row>
    <row r="613" ht="12.7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</row>
    <row r="614" ht="12.7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</row>
    <row r="615" ht="12.7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</row>
    <row r="616" ht="12.7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</row>
    <row r="617" ht="12.7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</row>
    <row r="618" ht="12.7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</row>
    <row r="619" ht="12.7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</row>
    <row r="620" ht="12.7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</row>
    <row r="621" ht="12.7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</row>
    <row r="622" ht="12.7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</row>
    <row r="623" ht="12.7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</row>
    <row r="624" ht="12.7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</row>
    <row r="625" ht="12.7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</row>
    <row r="626" ht="12.7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</row>
    <row r="627" ht="12.7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</row>
    <row r="628" ht="12.7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</row>
    <row r="629" ht="12.7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</row>
    <row r="630" ht="12.7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</row>
    <row r="631" ht="12.7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</row>
    <row r="632" ht="12.7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</row>
    <row r="633" ht="12.7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</row>
    <row r="634" ht="12.7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</row>
    <row r="635" ht="12.7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</row>
    <row r="636" ht="12.7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</row>
    <row r="637" ht="12.7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</row>
    <row r="638" ht="12.7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</row>
    <row r="639" ht="12.7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</row>
    <row r="640" ht="12.7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</row>
    <row r="641" ht="12.7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</row>
    <row r="642" ht="12.7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</row>
    <row r="643" ht="12.7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</row>
    <row r="644" ht="12.7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</row>
    <row r="645" ht="12.7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</row>
    <row r="646" ht="12.7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</row>
    <row r="647" ht="12.7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</row>
    <row r="648" ht="12.7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</row>
    <row r="649" ht="12.7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</row>
    <row r="650" ht="12.7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</row>
    <row r="651" ht="12.7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</row>
    <row r="652" ht="12.7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</row>
    <row r="653" ht="12.7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</row>
    <row r="654" ht="12.7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</row>
    <row r="655" ht="12.7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</row>
    <row r="656" ht="12.7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</row>
    <row r="657" ht="12.7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</row>
    <row r="658" ht="12.7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</row>
    <row r="659" ht="12.7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</row>
    <row r="660" ht="12.7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</row>
    <row r="661" ht="12.7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</row>
    <row r="662" ht="12.7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</row>
    <row r="663" ht="12.7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</row>
    <row r="664" ht="12.7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</row>
    <row r="665" ht="12.7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</row>
    <row r="666" ht="12.7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</row>
    <row r="667" ht="12.7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</row>
    <row r="668" ht="12.7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</row>
    <row r="669" ht="12.7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</row>
    <row r="670" ht="12.7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</row>
    <row r="671" ht="12.7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</row>
    <row r="672" ht="12.7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</row>
    <row r="673" ht="12.7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</row>
    <row r="674" ht="12.7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</row>
    <row r="675" ht="12.7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</row>
    <row r="676" ht="12.7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</row>
    <row r="677" ht="12.7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</row>
    <row r="678" ht="12.7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</row>
    <row r="679" ht="12.7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</row>
    <row r="680" ht="12.7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</row>
    <row r="681" ht="12.7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</row>
    <row r="682" ht="12.7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</row>
    <row r="683" ht="12.7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</row>
    <row r="684" ht="12.7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</row>
    <row r="685" ht="12.7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</row>
    <row r="686" ht="12.7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</row>
    <row r="687" ht="12.7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</row>
    <row r="688" ht="12.7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</row>
    <row r="689" ht="12.7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</row>
    <row r="690" ht="12.7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</row>
    <row r="691" ht="12.7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</row>
    <row r="692" ht="12.7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</row>
    <row r="693" ht="12.7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</row>
    <row r="694" ht="12.7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</row>
    <row r="695" ht="12.7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</row>
    <row r="696" ht="12.7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</row>
    <row r="697" ht="12.7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</row>
    <row r="698" ht="12.7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</row>
    <row r="699" ht="12.7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</row>
    <row r="700" ht="12.7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</row>
    <row r="701" ht="12.7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</row>
    <row r="702" ht="12.7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</row>
    <row r="703" ht="12.7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</row>
    <row r="704" ht="12.7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</row>
    <row r="705" ht="12.7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</row>
    <row r="706" ht="12.7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</row>
    <row r="707" ht="12.7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</row>
    <row r="708" ht="12.7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</row>
    <row r="709" ht="12.7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</row>
    <row r="710" ht="12.7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</row>
    <row r="711" ht="12.7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</row>
    <row r="712" ht="12.7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</row>
    <row r="713" ht="12.7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</row>
    <row r="714" ht="12.7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</row>
    <row r="715" ht="12.7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</row>
    <row r="716" ht="12.7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</row>
    <row r="717" ht="12.7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</row>
    <row r="718" ht="12.7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</row>
    <row r="719" ht="12.7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</row>
    <row r="720" ht="12.7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</row>
    <row r="721" ht="12.7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</row>
    <row r="722" ht="12.7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</row>
    <row r="723" ht="12.7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</row>
    <row r="724" ht="12.7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</row>
    <row r="725" ht="12.7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</row>
    <row r="726" ht="12.7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</row>
    <row r="727" ht="12.7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</row>
    <row r="728" ht="12.7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</row>
    <row r="729" ht="12.7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</row>
    <row r="730" ht="12.7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</row>
    <row r="731" ht="12.7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</row>
    <row r="732" ht="12.7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</row>
    <row r="733" ht="12.7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</row>
    <row r="734" ht="12.7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</row>
    <row r="735" ht="12.7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</row>
    <row r="736" ht="12.7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</row>
    <row r="737" ht="12.7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</row>
    <row r="738" ht="12.7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</row>
    <row r="739" ht="12.7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</row>
    <row r="740" ht="12.7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</row>
    <row r="741" ht="12.7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</row>
    <row r="742" ht="12.7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</row>
    <row r="743" ht="12.7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</row>
    <row r="744" ht="12.7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</row>
    <row r="745" ht="12.7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</row>
    <row r="746" ht="12.7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</row>
    <row r="747" ht="12.7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</row>
    <row r="748" ht="12.7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</row>
    <row r="749" ht="12.7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</row>
    <row r="750" ht="12.7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</row>
    <row r="751" ht="12.7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</row>
    <row r="752" ht="12.7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</row>
    <row r="753" ht="12.7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</row>
    <row r="754" ht="12.7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</row>
    <row r="755" ht="12.7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</row>
    <row r="756" ht="12.7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</row>
    <row r="757" ht="12.7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</row>
    <row r="758" ht="12.7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</row>
    <row r="759" ht="12.7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</row>
    <row r="760" ht="12.7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</row>
    <row r="761" ht="12.7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</row>
    <row r="762" ht="12.7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</row>
    <row r="763" ht="12.7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</row>
    <row r="764" ht="12.7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</row>
    <row r="765" ht="12.7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</row>
    <row r="766" ht="12.7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</row>
    <row r="767" ht="12.7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</row>
    <row r="768" ht="12.7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</row>
    <row r="769" ht="12.7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</row>
    <row r="770" ht="12.7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</row>
    <row r="771" ht="12.7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</row>
    <row r="772" ht="12.7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</row>
    <row r="773" ht="12.7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</row>
    <row r="774" ht="12.7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</row>
    <row r="775" ht="12.7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</row>
    <row r="776" ht="12.7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</row>
    <row r="777" ht="12.7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</row>
    <row r="778" ht="12.7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</row>
    <row r="779" ht="12.7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</row>
    <row r="780" ht="12.7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</row>
    <row r="781" ht="12.7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</row>
    <row r="782" ht="12.7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</row>
    <row r="783" ht="12.7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</row>
    <row r="784" ht="12.7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</row>
    <row r="785" ht="12.7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</row>
    <row r="786" ht="12.7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</row>
    <row r="787" ht="12.7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</row>
    <row r="788" ht="12.7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</row>
    <row r="789" ht="12.7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</row>
    <row r="790" ht="12.7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</row>
    <row r="791" ht="12.7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</row>
    <row r="792" ht="12.7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</row>
    <row r="793" ht="12.7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</row>
    <row r="794" ht="12.7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</row>
    <row r="795" ht="12.7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</row>
    <row r="796" ht="12.7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</row>
    <row r="797" ht="12.7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</row>
    <row r="798" ht="12.7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</row>
    <row r="799" ht="12.7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</row>
    <row r="800" ht="12.7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</row>
    <row r="801" ht="12.7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</row>
    <row r="802" ht="12.7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</row>
    <row r="803" ht="12.7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</row>
    <row r="804" ht="12.7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</row>
    <row r="805" ht="12.7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</row>
    <row r="806" ht="12.7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</row>
    <row r="807" ht="12.7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</row>
    <row r="808" ht="12.7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</row>
    <row r="809" ht="12.7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</row>
    <row r="810" ht="12.7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</row>
    <row r="811" ht="12.7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</row>
    <row r="812" ht="12.7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</row>
    <row r="813" ht="12.7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</row>
    <row r="814" ht="12.7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</row>
    <row r="815" ht="12.7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</row>
    <row r="816" ht="12.7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</row>
    <row r="817" ht="12.7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</row>
    <row r="818" ht="12.7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</row>
    <row r="819" ht="12.7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</row>
    <row r="820" ht="12.7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</row>
    <row r="821" ht="12.7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</row>
    <row r="822" ht="12.7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</row>
    <row r="823" ht="12.7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</row>
    <row r="824" ht="12.7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</row>
    <row r="825" ht="12.7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</row>
    <row r="826" ht="12.7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</row>
    <row r="827" ht="12.7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</row>
    <row r="828" ht="12.7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</row>
    <row r="829" ht="12.7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</row>
    <row r="830" ht="12.7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</row>
    <row r="831" ht="12.7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</row>
    <row r="832" ht="12.7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</row>
    <row r="833" ht="12.7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</row>
    <row r="834" ht="12.7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</row>
    <row r="835" ht="12.7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</row>
    <row r="836" ht="12.7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</row>
    <row r="837" ht="12.7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</row>
    <row r="838" ht="12.7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</row>
    <row r="839" ht="12.7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</row>
    <row r="840" ht="12.7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</row>
    <row r="841" ht="12.7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</row>
    <row r="842" ht="12.7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</row>
    <row r="843" ht="12.7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</row>
    <row r="844" ht="12.7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</row>
    <row r="845" ht="12.7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</row>
    <row r="846" ht="12.7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</row>
    <row r="847" ht="12.7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</row>
    <row r="848" ht="12.7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</row>
    <row r="849" ht="12.7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</row>
    <row r="850" ht="12.7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</row>
    <row r="851" ht="12.7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</row>
    <row r="852" ht="12.7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</row>
    <row r="853" ht="12.7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</row>
    <row r="854" ht="12.7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</row>
    <row r="855" ht="12.7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</row>
    <row r="856" ht="12.7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</row>
    <row r="857" ht="12.7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</row>
    <row r="858" ht="12.7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</row>
    <row r="859" ht="12.7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</row>
    <row r="860" ht="12.7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</row>
    <row r="861" ht="12.7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</row>
    <row r="862" ht="12.7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</row>
    <row r="863" ht="12.7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</row>
    <row r="864" ht="12.7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</row>
    <row r="865" ht="12.7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</row>
    <row r="866" ht="12.7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</row>
    <row r="867" ht="12.7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</row>
    <row r="868" ht="12.7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</row>
    <row r="869" ht="12.7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</row>
    <row r="870" ht="12.7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</row>
    <row r="871" ht="12.7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</row>
    <row r="872" ht="12.7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</row>
    <row r="873" ht="12.7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</row>
    <row r="874" ht="12.7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</row>
    <row r="875" ht="12.7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</row>
    <row r="876" ht="12.7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</row>
    <row r="877" ht="12.7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</row>
    <row r="878" ht="12.7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</row>
    <row r="879" ht="12.7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</row>
    <row r="880" ht="12.7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</row>
    <row r="881" ht="12.7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</row>
    <row r="882" ht="12.7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</row>
    <row r="883" ht="12.7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</row>
    <row r="884" ht="12.7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</row>
    <row r="885" ht="12.7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</row>
    <row r="886" ht="12.7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</row>
    <row r="887" ht="12.7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</row>
    <row r="888" ht="12.7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</row>
    <row r="889" ht="12.7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</row>
    <row r="890" ht="12.7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</row>
    <row r="891" ht="12.7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</row>
    <row r="892" ht="12.7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</row>
    <row r="893" ht="12.7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</row>
    <row r="894" ht="12.7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</row>
    <row r="895" ht="12.7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</row>
    <row r="896" ht="12.7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</row>
    <row r="897" ht="12.7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</row>
    <row r="898" ht="12.7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</row>
    <row r="899" ht="12.7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</row>
    <row r="900" ht="12.7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</row>
    <row r="901" ht="12.7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</row>
    <row r="902" ht="12.7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</row>
    <row r="903" ht="12.7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</row>
    <row r="904" ht="12.7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</row>
    <row r="905" ht="12.7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</row>
    <row r="906" ht="12.7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</row>
    <row r="907" ht="12.7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</row>
    <row r="908" ht="12.7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</row>
    <row r="909" ht="12.7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</row>
    <row r="910" ht="12.7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</row>
    <row r="911" ht="12.7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</row>
    <row r="912" ht="12.7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</row>
    <row r="913" ht="12.7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</row>
    <row r="914" ht="12.7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</row>
    <row r="915" ht="12.7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</row>
    <row r="916" ht="12.7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</row>
    <row r="917" ht="12.7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</row>
    <row r="918" ht="12.7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</row>
    <row r="919" ht="12.7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</row>
    <row r="920" ht="12.7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</row>
    <row r="921" ht="12.7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</row>
    <row r="922" ht="12.7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</row>
    <row r="923" ht="12.7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</row>
    <row r="924" ht="12.7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</row>
    <row r="925" ht="12.7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</row>
    <row r="926" ht="12.7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</row>
    <row r="927" ht="12.7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</row>
    <row r="928" ht="12.7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</row>
    <row r="929" ht="12.7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</row>
    <row r="930" ht="12.7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</row>
    <row r="931" ht="12.7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</row>
    <row r="932" ht="12.7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</row>
    <row r="933" ht="12.7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</row>
    <row r="934" ht="12.7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</row>
    <row r="935" ht="12.7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</row>
    <row r="936" ht="12.7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</row>
    <row r="937" ht="12.7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</row>
    <row r="938" ht="12.7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</row>
    <row r="939" ht="12.7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</row>
    <row r="940" ht="12.7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</row>
    <row r="941" ht="12.7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</row>
    <row r="942" ht="12.7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</row>
    <row r="943" ht="12.7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</row>
    <row r="944" ht="12.7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</row>
    <row r="945" ht="12.7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</row>
    <row r="946" ht="12.7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</row>
    <row r="947" ht="12.7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</row>
    <row r="948" ht="12.7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</row>
    <row r="949" ht="12.7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</row>
    <row r="950" ht="12.7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</row>
    <row r="951" ht="12.7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</row>
    <row r="952" ht="12.7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</row>
    <row r="953" ht="12.7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</row>
    <row r="954" ht="12.7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</row>
    <row r="955" ht="12.7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</row>
    <row r="956" ht="12.7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</row>
    <row r="957" ht="12.7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</row>
    <row r="958" ht="12.7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</row>
    <row r="959" ht="12.7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</row>
    <row r="960" ht="12.7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</row>
    <row r="961" ht="12.7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</row>
    <row r="962" ht="12.7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</row>
    <row r="963" ht="12.7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</row>
    <row r="964" ht="12.7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</row>
    <row r="965" ht="12.7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</row>
    <row r="966" ht="12.7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</row>
    <row r="967" ht="12.7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</row>
    <row r="968" ht="12.7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</row>
    <row r="969" ht="12.7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</row>
    <row r="970" ht="12.7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</row>
    <row r="971" ht="12.7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</row>
    <row r="972" ht="12.7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</row>
    <row r="973" ht="12.7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</row>
  </sheetData>
  <mergeCells count="4">
    <mergeCell ref="A2:C2"/>
    <mergeCell ref="C4:C6"/>
    <mergeCell ref="A11:C11"/>
    <mergeCell ref="A15:C15"/>
  </mergeCells>
  <conditionalFormatting sqref="D17:P17">
    <cfRule type="cellIs" dxfId="0" priority="1" operator="lessThan">
      <formula>$C$19</formula>
    </cfRule>
  </conditionalFormatting>
  <printOptions/>
  <pageMargins bottom="0.75" footer="0.0" header="0.0" left="0.7" right="0.7" top="0.75"/>
  <pageSetup orientation="landscape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9.11"/>
    <col customWidth="1" min="2" max="2" width="25.11"/>
    <col customWidth="1" min="3" max="3" width="22.44"/>
    <col customWidth="1" min="4" max="4" width="12.67"/>
    <col customWidth="1" min="5" max="8" width="8.78"/>
    <col customWidth="1" min="9" max="9" width="10.78"/>
    <col customWidth="1" min="10" max="16" width="8.78"/>
  </cols>
  <sheetData>
    <row r="1" ht="12.75" customHeight="1">
      <c r="A1" s="26"/>
      <c r="B1" s="26"/>
      <c r="C1" s="27" t="s">
        <v>55</v>
      </c>
      <c r="D1" s="28"/>
      <c r="E1" s="29">
        <v>45292.0</v>
      </c>
      <c r="F1" s="29">
        <v>45323.0</v>
      </c>
      <c r="G1" s="29">
        <v>45352.0</v>
      </c>
      <c r="H1" s="29">
        <v>45383.0</v>
      </c>
      <c r="I1" s="29">
        <v>45413.0</v>
      </c>
      <c r="J1" s="29">
        <v>45444.0</v>
      </c>
      <c r="K1" s="29">
        <v>45474.0</v>
      </c>
      <c r="L1" s="29">
        <v>45505.0</v>
      </c>
      <c r="M1" s="29">
        <v>45536.0</v>
      </c>
      <c r="N1" s="29">
        <v>45566.0</v>
      </c>
      <c r="O1" s="29">
        <v>45597.0</v>
      </c>
      <c r="P1" s="29">
        <v>45627.0</v>
      </c>
    </row>
    <row r="2" ht="12.75" customHeight="1">
      <c r="A2" s="30" t="s">
        <v>56</v>
      </c>
      <c r="D2" s="31"/>
      <c r="E2" s="31"/>
      <c r="F2" s="32">
        <f t="shared" ref="F2:P2" si="1">E17</f>
        <v>1914</v>
      </c>
      <c r="G2" s="32">
        <f t="shared" si="1"/>
        <v>1914</v>
      </c>
      <c r="H2" s="32">
        <f t="shared" si="1"/>
        <v>1914</v>
      </c>
      <c r="I2" s="32">
        <f t="shared" si="1"/>
        <v>1914</v>
      </c>
      <c r="J2" s="32">
        <f t="shared" si="1"/>
        <v>1014</v>
      </c>
      <c r="K2" s="32">
        <f t="shared" si="1"/>
        <v>1914</v>
      </c>
      <c r="L2" s="32">
        <f t="shared" si="1"/>
        <v>1014</v>
      </c>
      <c r="M2" s="32">
        <f t="shared" si="1"/>
        <v>1014</v>
      </c>
      <c r="N2" s="32">
        <f t="shared" si="1"/>
        <v>1914</v>
      </c>
      <c r="O2" s="32">
        <f t="shared" si="1"/>
        <v>1914</v>
      </c>
      <c r="P2" s="32">
        <f t="shared" si="1"/>
        <v>1914</v>
      </c>
    </row>
    <row r="3" ht="12.75" customHeight="1">
      <c r="A3" s="26"/>
      <c r="B3" s="26"/>
      <c r="C3" s="26"/>
      <c r="D3" s="33"/>
      <c r="E3" s="26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ht="12.75" customHeight="1">
      <c r="A4" s="26"/>
      <c r="B4" s="26"/>
      <c r="C4" s="55" t="s">
        <v>57</v>
      </c>
      <c r="D4" s="35" t="s">
        <v>58</v>
      </c>
      <c r="E4" s="36">
        <v>4.0</v>
      </c>
      <c r="F4" s="36">
        <v>4.0</v>
      </c>
      <c r="G4" s="36">
        <v>4.0</v>
      </c>
      <c r="H4" s="36">
        <v>4.0</v>
      </c>
      <c r="I4" s="36">
        <v>3.0</v>
      </c>
      <c r="J4" s="36">
        <v>4.0</v>
      </c>
      <c r="K4" s="36">
        <v>3.0</v>
      </c>
      <c r="L4" s="36">
        <v>3.0</v>
      </c>
      <c r="M4" s="36">
        <v>4.0</v>
      </c>
      <c r="N4" s="36">
        <v>4.0</v>
      </c>
      <c r="O4" s="36">
        <v>4.0</v>
      </c>
      <c r="P4" s="36">
        <v>4.0</v>
      </c>
    </row>
    <row r="5" ht="12.75" customHeight="1">
      <c r="A5" s="37"/>
      <c r="B5" s="37"/>
      <c r="D5" s="38" t="s">
        <v>59</v>
      </c>
      <c r="E5" s="39">
        <v>75.0</v>
      </c>
      <c r="F5" s="39">
        <v>75.0</v>
      </c>
      <c r="G5" s="39">
        <v>75.0</v>
      </c>
      <c r="H5" s="39">
        <v>75.0</v>
      </c>
      <c r="I5" s="39">
        <v>75.0</v>
      </c>
      <c r="J5" s="39">
        <v>75.0</v>
      </c>
      <c r="K5" s="39">
        <v>75.0</v>
      </c>
      <c r="L5" s="39">
        <v>75.0</v>
      </c>
      <c r="M5" s="39">
        <v>75.0</v>
      </c>
      <c r="N5" s="39">
        <v>75.0</v>
      </c>
      <c r="O5" s="39">
        <v>75.0</v>
      </c>
      <c r="P5" s="39">
        <v>75.0</v>
      </c>
    </row>
    <row r="6" ht="12.75" customHeight="1">
      <c r="A6" s="37" t="s">
        <v>60</v>
      </c>
      <c r="B6" s="37"/>
      <c r="D6" s="38" t="s">
        <v>61</v>
      </c>
      <c r="E6" s="40">
        <f t="shared" ref="E6:P6" si="2">E4*E5*3*4</f>
        <v>3600</v>
      </c>
      <c r="F6" s="40">
        <f t="shared" si="2"/>
        <v>3600</v>
      </c>
      <c r="G6" s="40">
        <f t="shared" si="2"/>
        <v>3600</v>
      </c>
      <c r="H6" s="40">
        <f t="shared" si="2"/>
        <v>3600</v>
      </c>
      <c r="I6" s="40">
        <f t="shared" si="2"/>
        <v>2700</v>
      </c>
      <c r="J6" s="40">
        <f t="shared" si="2"/>
        <v>3600</v>
      </c>
      <c r="K6" s="40">
        <f t="shared" si="2"/>
        <v>2700</v>
      </c>
      <c r="L6" s="40">
        <f t="shared" si="2"/>
        <v>2700</v>
      </c>
      <c r="M6" s="40">
        <f t="shared" si="2"/>
        <v>3600</v>
      </c>
      <c r="N6" s="40">
        <f t="shared" si="2"/>
        <v>3600</v>
      </c>
      <c r="O6" s="40">
        <f t="shared" si="2"/>
        <v>3600</v>
      </c>
      <c r="P6" s="40">
        <f t="shared" si="2"/>
        <v>3600</v>
      </c>
    </row>
    <row r="7" ht="12.75" customHeight="1">
      <c r="A7" s="41"/>
      <c r="B7" s="41"/>
      <c r="C7" s="26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ht="12.75" customHeight="1">
      <c r="A8" s="41"/>
      <c r="B8" s="41"/>
      <c r="C8" s="26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ht="12.75" customHeight="1">
      <c r="A9" s="41"/>
      <c r="B9" s="41"/>
      <c r="C9" s="26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ht="12.75" customHeight="1">
      <c r="A10" s="41"/>
      <c r="B10" s="41"/>
      <c r="C10" s="26"/>
      <c r="D10" s="42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ht="12.75" customHeight="1">
      <c r="A11" s="27" t="s">
        <v>62</v>
      </c>
      <c r="D11" s="44"/>
      <c r="E11" s="45">
        <f t="shared" ref="E11:P11" si="3">E6</f>
        <v>3600</v>
      </c>
      <c r="F11" s="45">
        <f t="shared" si="3"/>
        <v>3600</v>
      </c>
      <c r="G11" s="45">
        <f t="shared" si="3"/>
        <v>3600</v>
      </c>
      <c r="H11" s="45">
        <f t="shared" si="3"/>
        <v>3600</v>
      </c>
      <c r="I11" s="45">
        <f t="shared" si="3"/>
        <v>2700</v>
      </c>
      <c r="J11" s="45">
        <f t="shared" si="3"/>
        <v>3600</v>
      </c>
      <c r="K11" s="45">
        <f t="shared" si="3"/>
        <v>2700</v>
      </c>
      <c r="L11" s="45">
        <f t="shared" si="3"/>
        <v>2700</v>
      </c>
      <c r="M11" s="45">
        <f t="shared" si="3"/>
        <v>3600</v>
      </c>
      <c r="N11" s="45">
        <f t="shared" si="3"/>
        <v>3600</v>
      </c>
      <c r="O11" s="45">
        <f t="shared" si="3"/>
        <v>3600</v>
      </c>
      <c r="P11" s="45">
        <f t="shared" si="3"/>
        <v>3600</v>
      </c>
    </row>
    <row r="12" ht="12.75" customHeight="1">
      <c r="A12" s="37" t="s">
        <v>63</v>
      </c>
      <c r="B12" s="26"/>
      <c r="C12" s="26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</row>
    <row r="13" ht="12.75" customHeight="1">
      <c r="A13" s="26"/>
      <c r="B13" s="26" t="s">
        <v>64</v>
      </c>
      <c r="C13" s="26"/>
      <c r="D13" s="42"/>
      <c r="E13" s="46">
        <v>1536.0</v>
      </c>
      <c r="F13" s="46">
        <v>1536.0</v>
      </c>
      <c r="G13" s="46">
        <v>1536.0</v>
      </c>
      <c r="H13" s="46">
        <v>1536.0</v>
      </c>
      <c r="I13" s="46">
        <v>1536.0</v>
      </c>
      <c r="J13" s="46">
        <v>1536.0</v>
      </c>
      <c r="K13" s="46">
        <v>1536.0</v>
      </c>
      <c r="L13" s="46">
        <v>1536.0</v>
      </c>
      <c r="M13" s="46">
        <v>1536.0</v>
      </c>
      <c r="N13" s="46">
        <v>1536.0</v>
      </c>
      <c r="O13" s="46">
        <v>1536.0</v>
      </c>
      <c r="P13" s="46">
        <v>1536.0</v>
      </c>
    </row>
    <row r="14" ht="12.75" customHeight="1">
      <c r="A14" s="26"/>
      <c r="B14" s="26" t="s">
        <v>65</v>
      </c>
      <c r="C14" s="26"/>
      <c r="D14" s="42"/>
      <c r="E14" s="46">
        <v>150.0</v>
      </c>
      <c r="F14" s="46">
        <v>150.0</v>
      </c>
      <c r="G14" s="46">
        <v>150.0</v>
      </c>
      <c r="H14" s="46">
        <v>150.0</v>
      </c>
      <c r="I14" s="46">
        <v>150.0</v>
      </c>
      <c r="J14" s="46">
        <v>150.0</v>
      </c>
      <c r="K14" s="46">
        <v>150.0</v>
      </c>
      <c r="L14" s="46">
        <v>150.0</v>
      </c>
      <c r="M14" s="46">
        <v>150.0</v>
      </c>
      <c r="N14" s="46">
        <v>150.0</v>
      </c>
      <c r="O14" s="46">
        <v>150.0</v>
      </c>
      <c r="P14" s="46">
        <v>150.0</v>
      </c>
    </row>
    <row r="15" ht="12.75" customHeight="1">
      <c r="A15" s="27" t="s">
        <v>66</v>
      </c>
      <c r="D15" s="44"/>
      <c r="E15" s="47">
        <f t="shared" ref="E15:P15" si="4">SUM(E13:E14)</f>
        <v>1686</v>
      </c>
      <c r="F15" s="47">
        <f t="shared" si="4"/>
        <v>1686</v>
      </c>
      <c r="G15" s="47">
        <f t="shared" si="4"/>
        <v>1686</v>
      </c>
      <c r="H15" s="47">
        <f t="shared" si="4"/>
        <v>1686</v>
      </c>
      <c r="I15" s="47">
        <f t="shared" si="4"/>
        <v>1686</v>
      </c>
      <c r="J15" s="47">
        <f t="shared" si="4"/>
        <v>1686</v>
      </c>
      <c r="K15" s="47">
        <f t="shared" si="4"/>
        <v>1686</v>
      </c>
      <c r="L15" s="47">
        <f t="shared" si="4"/>
        <v>1686</v>
      </c>
      <c r="M15" s="47">
        <f t="shared" si="4"/>
        <v>1686</v>
      </c>
      <c r="N15" s="47">
        <f t="shared" si="4"/>
        <v>1686</v>
      </c>
      <c r="O15" s="47">
        <f t="shared" si="4"/>
        <v>1686</v>
      </c>
      <c r="P15" s="47">
        <f t="shared" si="4"/>
        <v>1686</v>
      </c>
    </row>
    <row r="16" ht="12.75" customHeight="1">
      <c r="A16" s="37" t="s">
        <v>67</v>
      </c>
      <c r="B16" s="37"/>
      <c r="C16" s="37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</row>
    <row r="17" ht="12.75" customHeight="1">
      <c r="A17" s="26"/>
      <c r="B17" s="26"/>
      <c r="C17" s="27" t="s">
        <v>68</v>
      </c>
      <c r="D17" s="48"/>
      <c r="E17" s="49">
        <f t="shared" ref="E17:P17" si="5">E11-E15</f>
        <v>1914</v>
      </c>
      <c r="F17" s="49">
        <f t="shared" si="5"/>
        <v>1914</v>
      </c>
      <c r="G17" s="49">
        <f t="shared" si="5"/>
        <v>1914</v>
      </c>
      <c r="H17" s="49">
        <f t="shared" si="5"/>
        <v>1914</v>
      </c>
      <c r="I17" s="49">
        <f t="shared" si="5"/>
        <v>1014</v>
      </c>
      <c r="J17" s="49">
        <f t="shared" si="5"/>
        <v>1914</v>
      </c>
      <c r="K17" s="49">
        <f t="shared" si="5"/>
        <v>1014</v>
      </c>
      <c r="L17" s="49">
        <f t="shared" si="5"/>
        <v>1014</v>
      </c>
      <c r="M17" s="49">
        <f t="shared" si="5"/>
        <v>1914</v>
      </c>
      <c r="N17" s="49">
        <f t="shared" si="5"/>
        <v>1914</v>
      </c>
      <c r="O17" s="49">
        <f t="shared" si="5"/>
        <v>1914</v>
      </c>
      <c r="P17" s="49">
        <f t="shared" si="5"/>
        <v>1914</v>
      </c>
    </row>
    <row r="18" ht="12.75" customHeight="1">
      <c r="A18" s="26"/>
      <c r="B18" s="26"/>
      <c r="C18" s="26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</row>
    <row r="19" ht="12.75" customHeight="1">
      <c r="A19" s="26"/>
      <c r="B19" s="51"/>
      <c r="C19" s="56"/>
      <c r="D19" s="26"/>
      <c r="E19" s="26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</row>
    <row r="20" ht="12.75" customHeight="1">
      <c r="A20" s="26"/>
      <c r="B20" s="26"/>
      <c r="C20" s="26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</row>
    <row r="21" ht="12.75" customHeight="1">
      <c r="A21" s="26"/>
      <c r="B21" s="26"/>
      <c r="C21" s="53" t="s">
        <v>69</v>
      </c>
      <c r="D21" s="50"/>
      <c r="E21" s="54">
        <f t="shared" ref="E21:P21" si="6">E11-E15</f>
        <v>1914</v>
      </c>
      <c r="F21" s="54">
        <f t="shared" si="6"/>
        <v>1914</v>
      </c>
      <c r="G21" s="54">
        <f t="shared" si="6"/>
        <v>1914</v>
      </c>
      <c r="H21" s="54">
        <f t="shared" si="6"/>
        <v>1914</v>
      </c>
      <c r="I21" s="54">
        <f t="shared" si="6"/>
        <v>1014</v>
      </c>
      <c r="J21" s="54">
        <f t="shared" si="6"/>
        <v>1914</v>
      </c>
      <c r="K21" s="54">
        <f t="shared" si="6"/>
        <v>1014</v>
      </c>
      <c r="L21" s="54">
        <f t="shared" si="6"/>
        <v>1014</v>
      </c>
      <c r="M21" s="54">
        <f t="shared" si="6"/>
        <v>1914</v>
      </c>
      <c r="N21" s="54">
        <f t="shared" si="6"/>
        <v>1914</v>
      </c>
      <c r="O21" s="54">
        <f t="shared" si="6"/>
        <v>1914</v>
      </c>
      <c r="P21" s="54">
        <f t="shared" si="6"/>
        <v>1914</v>
      </c>
    </row>
    <row r="22" ht="12.75" customHeight="1">
      <c r="A22" s="26"/>
      <c r="B22" s="26"/>
      <c r="C22" s="26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ht="12.75" customHeight="1">
      <c r="A23" s="26"/>
      <c r="B23" s="26"/>
      <c r="C23" s="26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</row>
    <row r="24" ht="12.75" customHeight="1">
      <c r="A24" s="26"/>
      <c r="B24" s="26"/>
      <c r="C24" s="26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</row>
    <row r="25" ht="12.75" customHeight="1">
      <c r="A25" s="26"/>
      <c r="B25" s="26"/>
      <c r="C25" s="26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</row>
    <row r="26" ht="12.75" customHeight="1">
      <c r="A26" s="26"/>
      <c r="B26" s="26"/>
      <c r="C26" s="26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</row>
    <row r="27" ht="12.75" customHeight="1">
      <c r="A27" s="26"/>
      <c r="B27" s="26"/>
      <c r="C27" s="26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</row>
    <row r="28" ht="12.75" customHeight="1">
      <c r="A28" s="26"/>
      <c r="B28" s="26"/>
      <c r="C28" s="26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</row>
    <row r="29" ht="12.75" customHeight="1">
      <c r="A29" s="26"/>
      <c r="B29" s="26"/>
      <c r="C29" s="26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0" ht="12.75" customHeight="1">
      <c r="A30" s="26"/>
      <c r="B30" s="26"/>
      <c r="C30" s="26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</row>
    <row r="31" ht="12.75" customHeight="1">
      <c r="A31" s="26"/>
      <c r="B31" s="26"/>
      <c r="C31" s="26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</row>
    <row r="32" ht="12.75" customHeight="1">
      <c r="A32" s="26"/>
      <c r="B32" s="26"/>
      <c r="C32" s="26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</row>
    <row r="33" ht="12.75" customHeight="1">
      <c r="A33" s="26"/>
      <c r="B33" s="26"/>
      <c r="C33" s="26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</row>
    <row r="34" ht="12.75" customHeight="1">
      <c r="A34" s="26"/>
      <c r="B34" s="26"/>
      <c r="C34" s="26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</row>
    <row r="35" ht="12.75" customHeight="1">
      <c r="A35" s="26"/>
      <c r="B35" s="26"/>
      <c r="C35" s="26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ht="12.75" customHeight="1">
      <c r="A36" s="26"/>
      <c r="B36" s="26"/>
      <c r="C36" s="26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</row>
    <row r="37" ht="12.75" customHeight="1">
      <c r="A37" s="26"/>
      <c r="B37" s="26"/>
      <c r="C37" s="26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</row>
    <row r="38" ht="12.75" customHeight="1">
      <c r="A38" s="26"/>
      <c r="B38" s="26"/>
      <c r="C38" s="26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</row>
    <row r="39" ht="12.75" customHeight="1">
      <c r="A39" s="26"/>
      <c r="B39" s="26"/>
      <c r="C39" s="26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</row>
    <row r="40" ht="12.75" customHeight="1">
      <c r="A40" s="26"/>
      <c r="B40" s="26"/>
      <c r="C40" s="26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</row>
    <row r="41" ht="12.75" customHeight="1">
      <c r="A41" s="26"/>
      <c r="B41" s="26"/>
      <c r="C41" s="26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</row>
    <row r="42" ht="12.75" customHeight="1">
      <c r="A42" s="26"/>
      <c r="B42" s="26"/>
      <c r="C42" s="26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</row>
    <row r="43" ht="12.75" customHeight="1">
      <c r="A43" s="26"/>
      <c r="B43" s="26"/>
      <c r="C43" s="26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</row>
    <row r="44" ht="12.75" customHeight="1">
      <c r="A44" s="26"/>
      <c r="B44" s="26"/>
      <c r="C44" s="26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</row>
    <row r="45" ht="12.75" customHeight="1">
      <c r="A45" s="26"/>
      <c r="B45" s="26"/>
      <c r="C45" s="26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</row>
    <row r="46" ht="12.75" customHeight="1">
      <c r="A46" s="26"/>
      <c r="B46" s="26"/>
      <c r="C46" s="26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</row>
    <row r="47" ht="12.75" customHeight="1">
      <c r="A47" s="26"/>
      <c r="B47" s="26"/>
      <c r="C47" s="26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</row>
    <row r="48" ht="12.75" customHeight="1">
      <c r="A48" s="26"/>
      <c r="B48" s="26"/>
      <c r="C48" s="26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</row>
    <row r="49" ht="12.75" customHeight="1">
      <c r="A49" s="26"/>
      <c r="B49" s="26"/>
      <c r="C49" s="26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</row>
    <row r="50" ht="12.75" customHeight="1">
      <c r="A50" s="26"/>
      <c r="B50" s="26"/>
      <c r="C50" s="26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</row>
    <row r="51" ht="12.75" customHeight="1">
      <c r="A51" s="26"/>
      <c r="B51" s="26"/>
      <c r="C51" s="26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</row>
    <row r="52" ht="12.75" customHeight="1">
      <c r="A52" s="26"/>
      <c r="B52" s="26"/>
      <c r="C52" s="26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</row>
    <row r="53" ht="12.75" customHeight="1">
      <c r="A53" s="26"/>
      <c r="B53" s="26"/>
      <c r="C53" s="26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</row>
    <row r="54" ht="12.75" customHeight="1">
      <c r="A54" s="26"/>
      <c r="B54" s="26"/>
      <c r="C54" s="26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</row>
    <row r="55" ht="12.75" customHeight="1">
      <c r="A55" s="26"/>
      <c r="B55" s="26"/>
      <c r="C55" s="26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</row>
    <row r="56" ht="12.75" customHeight="1">
      <c r="A56" s="26"/>
      <c r="B56" s="26"/>
      <c r="C56" s="26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</row>
    <row r="57" ht="12.75" customHeight="1">
      <c r="A57" s="26"/>
      <c r="B57" s="26"/>
      <c r="C57" s="26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</row>
    <row r="58" ht="12.75" customHeight="1">
      <c r="A58" s="26"/>
      <c r="B58" s="26"/>
      <c r="C58" s="26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</row>
    <row r="59" ht="12.75" customHeight="1">
      <c r="A59" s="26"/>
      <c r="B59" s="26"/>
      <c r="C59" s="26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</row>
    <row r="60" ht="12.75" customHeight="1">
      <c r="A60" s="26"/>
      <c r="B60" s="26"/>
      <c r="C60" s="26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</row>
    <row r="61" ht="12.75" customHeight="1">
      <c r="A61" s="26"/>
      <c r="B61" s="26"/>
      <c r="C61" s="26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</row>
    <row r="62" ht="12.75" customHeight="1">
      <c r="A62" s="26"/>
      <c r="B62" s="26"/>
      <c r="C62" s="26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</row>
    <row r="63" ht="12.75" customHeight="1">
      <c r="A63" s="26"/>
      <c r="B63" s="26"/>
      <c r="C63" s="26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</row>
    <row r="64" ht="12.75" customHeight="1">
      <c r="A64" s="26"/>
      <c r="B64" s="26"/>
      <c r="C64" s="26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</row>
    <row r="65" ht="12.75" customHeight="1">
      <c r="A65" s="26"/>
      <c r="B65" s="26"/>
      <c r="C65" s="26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</row>
    <row r="66" ht="12.75" customHeight="1">
      <c r="A66" s="26"/>
      <c r="B66" s="26"/>
      <c r="C66" s="26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ht="12.75" customHeight="1">
      <c r="A67" s="26"/>
      <c r="B67" s="26"/>
      <c r="C67" s="26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ht="12.75" customHeight="1">
      <c r="A68" s="26"/>
      <c r="B68" s="26"/>
      <c r="C68" s="26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</row>
    <row r="69" ht="12.75" customHeight="1">
      <c r="A69" s="26"/>
      <c r="B69" s="26"/>
      <c r="C69" s="26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</row>
    <row r="70" ht="12.75" customHeight="1">
      <c r="A70" s="26"/>
      <c r="B70" s="26"/>
      <c r="C70" s="26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</row>
    <row r="71" ht="12.75" customHeight="1">
      <c r="A71" s="26"/>
      <c r="B71" s="26"/>
      <c r="C71" s="26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</row>
    <row r="72" ht="12.75" customHeight="1">
      <c r="A72" s="26"/>
      <c r="B72" s="26"/>
      <c r="C72" s="26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</row>
    <row r="73" ht="12.75" customHeight="1">
      <c r="A73" s="26"/>
      <c r="B73" s="26"/>
      <c r="C73" s="26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</row>
    <row r="74" ht="12.75" customHeight="1">
      <c r="A74" s="26"/>
      <c r="B74" s="26"/>
      <c r="C74" s="26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</row>
    <row r="75" ht="12.75" customHeight="1">
      <c r="A75" s="26"/>
      <c r="B75" s="26"/>
      <c r="C75" s="26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</row>
    <row r="76" ht="12.75" customHeight="1">
      <c r="A76" s="26"/>
      <c r="B76" s="26"/>
      <c r="C76" s="26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</row>
    <row r="77" ht="12.75" customHeight="1">
      <c r="A77" s="26"/>
      <c r="B77" s="26"/>
      <c r="C77" s="26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</row>
    <row r="78" ht="12.75" customHeight="1">
      <c r="A78" s="26"/>
      <c r="B78" s="26"/>
      <c r="C78" s="26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</row>
    <row r="79" ht="12.75" customHeight="1">
      <c r="A79" s="26"/>
      <c r="B79" s="26"/>
      <c r="C79" s="26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</row>
    <row r="80" ht="12.75" customHeight="1">
      <c r="A80" s="26"/>
      <c r="B80" s="26"/>
      <c r="C80" s="26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</row>
    <row r="81" ht="12.75" customHeight="1">
      <c r="A81" s="26"/>
      <c r="B81" s="26"/>
      <c r="C81" s="26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</row>
    <row r="82" ht="12.75" customHeight="1">
      <c r="A82" s="26"/>
      <c r="B82" s="26"/>
      <c r="C82" s="26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</row>
    <row r="83" ht="12.75" customHeight="1">
      <c r="A83" s="26"/>
      <c r="B83" s="26"/>
      <c r="C83" s="26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</row>
    <row r="84" ht="12.75" customHeight="1">
      <c r="A84" s="26"/>
      <c r="B84" s="26"/>
      <c r="C84" s="26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</row>
    <row r="85" ht="12.75" customHeight="1">
      <c r="A85" s="26"/>
      <c r="B85" s="26"/>
      <c r="C85" s="26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</row>
    <row r="86" ht="12.75" customHeight="1">
      <c r="A86" s="26"/>
      <c r="B86" s="26"/>
      <c r="C86" s="26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</row>
    <row r="87" ht="12.75" customHeight="1">
      <c r="A87" s="26"/>
      <c r="B87" s="26"/>
      <c r="C87" s="26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</row>
    <row r="88" ht="12.75" customHeight="1">
      <c r="A88" s="26"/>
      <c r="B88" s="26"/>
      <c r="C88" s="26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</row>
    <row r="89" ht="12.75" customHeight="1">
      <c r="A89" s="26"/>
      <c r="B89" s="26"/>
      <c r="C89" s="26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</row>
    <row r="90" ht="12.75" customHeight="1">
      <c r="A90" s="26"/>
      <c r="B90" s="26"/>
      <c r="C90" s="26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</row>
    <row r="91" ht="12.75" customHeight="1">
      <c r="A91" s="26"/>
      <c r="B91" s="26"/>
      <c r="C91" s="26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</row>
    <row r="92" ht="12.75" customHeight="1">
      <c r="A92" s="26"/>
      <c r="B92" s="26"/>
      <c r="C92" s="26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</row>
    <row r="93" ht="12.75" customHeight="1">
      <c r="A93" s="26"/>
      <c r="B93" s="26"/>
      <c r="C93" s="26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</row>
    <row r="94" ht="12.75" customHeight="1">
      <c r="A94" s="26"/>
      <c r="B94" s="26"/>
      <c r="C94" s="26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</row>
    <row r="95" ht="12.75" customHeight="1">
      <c r="A95" s="26"/>
      <c r="B95" s="26"/>
      <c r="C95" s="26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</row>
    <row r="96" ht="12.75" customHeight="1">
      <c r="A96" s="26"/>
      <c r="B96" s="26"/>
      <c r="C96" s="26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</row>
    <row r="97" ht="12.75" customHeight="1">
      <c r="A97" s="26"/>
      <c r="B97" s="26"/>
      <c r="C97" s="26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</row>
    <row r="98" ht="12.75" customHeight="1">
      <c r="A98" s="26"/>
      <c r="B98" s="26"/>
      <c r="C98" s="26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</row>
    <row r="99" ht="12.75" customHeight="1">
      <c r="A99" s="26"/>
      <c r="B99" s="26"/>
      <c r="C99" s="26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</row>
    <row r="100" ht="12.75" customHeight="1">
      <c r="A100" s="26"/>
      <c r="B100" s="26"/>
      <c r="C100" s="26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</row>
    <row r="101" ht="12.75" customHeight="1">
      <c r="A101" s="26"/>
      <c r="B101" s="26"/>
      <c r="C101" s="26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</row>
    <row r="102" ht="12.75" customHeight="1">
      <c r="A102" s="26"/>
      <c r="B102" s="26"/>
      <c r="C102" s="26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</row>
    <row r="103" ht="12.75" customHeight="1">
      <c r="A103" s="26"/>
      <c r="B103" s="26"/>
      <c r="C103" s="26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</row>
    <row r="104" ht="12.75" customHeight="1">
      <c r="A104" s="26"/>
      <c r="B104" s="26"/>
      <c r="C104" s="26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</row>
    <row r="105" ht="12.75" customHeight="1">
      <c r="A105" s="26"/>
      <c r="B105" s="26"/>
      <c r="C105" s="26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</row>
    <row r="106" ht="12.75" customHeight="1">
      <c r="A106" s="26"/>
      <c r="B106" s="26"/>
      <c r="C106" s="26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</row>
    <row r="107" ht="12.75" customHeight="1">
      <c r="A107" s="26"/>
      <c r="B107" s="26"/>
      <c r="C107" s="26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</row>
    <row r="108" ht="12.75" customHeight="1">
      <c r="A108" s="26"/>
      <c r="B108" s="26"/>
      <c r="C108" s="26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</row>
    <row r="109" ht="12.75" customHeight="1">
      <c r="A109" s="26"/>
      <c r="B109" s="26"/>
      <c r="C109" s="26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</row>
    <row r="110" ht="12.75" customHeight="1">
      <c r="A110" s="26"/>
      <c r="B110" s="26"/>
      <c r="C110" s="26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</row>
    <row r="111" ht="12.75" customHeight="1">
      <c r="A111" s="26"/>
      <c r="B111" s="26"/>
      <c r="C111" s="26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</row>
    <row r="112" ht="12.75" customHeight="1">
      <c r="A112" s="26"/>
      <c r="B112" s="26"/>
      <c r="C112" s="26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</row>
    <row r="113" ht="12.75" customHeight="1">
      <c r="A113" s="26"/>
      <c r="B113" s="26"/>
      <c r="C113" s="26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</row>
    <row r="114" ht="12.75" customHeight="1">
      <c r="A114" s="26"/>
      <c r="B114" s="26"/>
      <c r="C114" s="26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</row>
    <row r="115" ht="12.75" customHeight="1">
      <c r="A115" s="26"/>
      <c r="B115" s="26"/>
      <c r="C115" s="26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</row>
    <row r="116" ht="12.75" customHeight="1">
      <c r="A116" s="26"/>
      <c r="B116" s="26"/>
      <c r="C116" s="26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</row>
    <row r="117" ht="12.75" customHeight="1">
      <c r="A117" s="26"/>
      <c r="B117" s="26"/>
      <c r="C117" s="26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</row>
    <row r="118" ht="12.75" customHeight="1">
      <c r="A118" s="26"/>
      <c r="B118" s="26"/>
      <c r="C118" s="26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</row>
    <row r="119" ht="12.75" customHeight="1">
      <c r="A119" s="26"/>
      <c r="B119" s="26"/>
      <c r="C119" s="26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</row>
    <row r="120" ht="12.75" customHeight="1">
      <c r="A120" s="26"/>
      <c r="B120" s="26"/>
      <c r="C120" s="26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</row>
    <row r="121" ht="12.75" customHeight="1">
      <c r="A121" s="26"/>
      <c r="B121" s="26"/>
      <c r="C121" s="26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</row>
    <row r="122" ht="12.75" customHeight="1">
      <c r="A122" s="26"/>
      <c r="B122" s="26"/>
      <c r="C122" s="26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</row>
    <row r="123" ht="12.75" customHeight="1">
      <c r="A123" s="26"/>
      <c r="B123" s="26"/>
      <c r="C123" s="26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</row>
    <row r="124" ht="12.75" customHeight="1">
      <c r="A124" s="26"/>
      <c r="B124" s="26"/>
      <c r="C124" s="26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</row>
    <row r="125" ht="12.75" customHeight="1">
      <c r="A125" s="26"/>
      <c r="B125" s="26"/>
      <c r="C125" s="26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</row>
    <row r="126" ht="12.75" customHeight="1">
      <c r="A126" s="26"/>
      <c r="B126" s="26"/>
      <c r="C126" s="26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</row>
    <row r="127" ht="12.75" customHeight="1">
      <c r="A127" s="26"/>
      <c r="B127" s="26"/>
      <c r="C127" s="26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</row>
    <row r="128" ht="12.75" customHeight="1">
      <c r="A128" s="26"/>
      <c r="B128" s="26"/>
      <c r="C128" s="26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</row>
    <row r="129" ht="12.75" customHeight="1">
      <c r="A129" s="26"/>
      <c r="B129" s="26"/>
      <c r="C129" s="26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</row>
    <row r="130" ht="12.75" customHeight="1">
      <c r="A130" s="26"/>
      <c r="B130" s="26"/>
      <c r="C130" s="26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</row>
    <row r="131" ht="12.75" customHeight="1">
      <c r="A131" s="26"/>
      <c r="B131" s="26"/>
      <c r="C131" s="26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</row>
    <row r="132" ht="12.75" customHeight="1">
      <c r="A132" s="26"/>
      <c r="B132" s="26"/>
      <c r="C132" s="26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</row>
    <row r="133" ht="12.75" customHeight="1">
      <c r="A133" s="26"/>
      <c r="B133" s="26"/>
      <c r="C133" s="26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</row>
    <row r="134" ht="12.75" customHeight="1">
      <c r="A134" s="26"/>
      <c r="B134" s="26"/>
      <c r="C134" s="26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</row>
    <row r="135" ht="12.75" customHeight="1">
      <c r="A135" s="26"/>
      <c r="B135" s="26"/>
      <c r="C135" s="26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</row>
    <row r="136" ht="12.75" customHeight="1">
      <c r="A136" s="26"/>
      <c r="B136" s="26"/>
      <c r="C136" s="26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</row>
    <row r="137" ht="12.75" customHeight="1">
      <c r="A137" s="26"/>
      <c r="B137" s="26"/>
      <c r="C137" s="26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</row>
    <row r="138" ht="12.75" customHeight="1">
      <c r="A138" s="26"/>
      <c r="B138" s="26"/>
      <c r="C138" s="26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</row>
    <row r="139" ht="12.75" customHeight="1">
      <c r="A139" s="26"/>
      <c r="B139" s="26"/>
      <c r="C139" s="26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</row>
    <row r="140" ht="12.75" customHeight="1">
      <c r="A140" s="26"/>
      <c r="B140" s="26"/>
      <c r="C140" s="26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</row>
    <row r="141" ht="12.75" customHeight="1">
      <c r="A141" s="26"/>
      <c r="B141" s="26"/>
      <c r="C141" s="26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</row>
    <row r="142" ht="12.75" customHeight="1">
      <c r="A142" s="26"/>
      <c r="B142" s="26"/>
      <c r="C142" s="26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</row>
    <row r="143" ht="12.75" customHeight="1">
      <c r="A143" s="26"/>
      <c r="B143" s="26"/>
      <c r="C143" s="26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</row>
    <row r="144" ht="12.75" customHeight="1">
      <c r="A144" s="26"/>
      <c r="B144" s="26"/>
      <c r="C144" s="26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</row>
    <row r="145" ht="12.75" customHeight="1">
      <c r="A145" s="26"/>
      <c r="B145" s="26"/>
      <c r="C145" s="26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</row>
    <row r="146" ht="12.75" customHeight="1">
      <c r="A146" s="26"/>
      <c r="B146" s="26"/>
      <c r="C146" s="26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</row>
    <row r="147" ht="12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</row>
    <row r="148" ht="12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</row>
    <row r="149" ht="12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</row>
    <row r="150" ht="12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</row>
    <row r="151" ht="12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</row>
    <row r="152" ht="12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</row>
    <row r="153" ht="12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</row>
    <row r="154" ht="12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</row>
    <row r="155" ht="12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</row>
    <row r="156" ht="12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</row>
    <row r="157" ht="12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</row>
    <row r="158" ht="12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</row>
    <row r="159" ht="12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</row>
    <row r="160" ht="12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</row>
    <row r="161" ht="12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</row>
    <row r="162" ht="12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</row>
    <row r="163" ht="12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</row>
    <row r="164" ht="12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</row>
    <row r="165" ht="12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</row>
    <row r="166" ht="12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</row>
    <row r="167" ht="12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</row>
    <row r="168" ht="12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</row>
    <row r="169" ht="12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</row>
    <row r="170" ht="12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</row>
    <row r="171" ht="12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</row>
    <row r="172" ht="12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</row>
    <row r="173" ht="12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</row>
    <row r="174" ht="12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</row>
    <row r="175" ht="12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</row>
    <row r="176" ht="12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</row>
    <row r="177" ht="12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</row>
    <row r="178" ht="12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</row>
    <row r="179" ht="12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</row>
    <row r="180" ht="12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</row>
    <row r="181" ht="12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</row>
    <row r="182" ht="12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</row>
    <row r="183" ht="12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</row>
    <row r="184" ht="12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</row>
    <row r="185" ht="12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</row>
    <row r="186" ht="12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</row>
    <row r="187" ht="12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</row>
    <row r="188" ht="12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</row>
    <row r="189" ht="12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</row>
    <row r="190" ht="12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</row>
    <row r="191" ht="12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</row>
    <row r="192" ht="12.7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</row>
    <row r="193" ht="12.7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</row>
    <row r="194" ht="12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</row>
    <row r="195" ht="12.7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</row>
    <row r="196" ht="12.7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</row>
    <row r="197" ht="12.7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</row>
    <row r="198" ht="12.7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</row>
    <row r="199" ht="12.7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</row>
    <row r="200" ht="12.7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</row>
    <row r="201" ht="12.7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</row>
    <row r="202" ht="12.7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</row>
    <row r="203" ht="12.7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</row>
    <row r="204" ht="12.7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</row>
    <row r="205" ht="12.7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</row>
    <row r="206" ht="12.7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</row>
    <row r="207" ht="12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</row>
    <row r="208" ht="12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</row>
    <row r="209" ht="12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</row>
    <row r="210" ht="12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</row>
    <row r="211" ht="12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</row>
    <row r="212" ht="12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</row>
    <row r="213" ht="12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</row>
    <row r="214" ht="12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</row>
    <row r="215" ht="12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</row>
    <row r="216" ht="12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</row>
    <row r="217" ht="12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</row>
    <row r="218" ht="12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</row>
    <row r="219" ht="12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</row>
    <row r="220" ht="12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</row>
    <row r="221" ht="12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</row>
    <row r="222" ht="12.7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</row>
    <row r="223" ht="12.7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</row>
    <row r="224" ht="12.7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</row>
    <row r="225" ht="12.7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</row>
    <row r="226" ht="12.7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</row>
    <row r="227" ht="12.7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</row>
    <row r="228" ht="12.7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</row>
    <row r="229" ht="12.7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</row>
    <row r="230" ht="12.7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</row>
    <row r="231" ht="12.7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</row>
    <row r="232" ht="12.7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</row>
    <row r="233" ht="12.7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</row>
    <row r="234" ht="12.7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</row>
    <row r="235" ht="12.7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</row>
    <row r="236" ht="12.7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</row>
    <row r="237" ht="12.7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</row>
    <row r="238" ht="12.7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</row>
    <row r="239" ht="12.7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</row>
    <row r="240" ht="12.7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</row>
    <row r="241" ht="12.7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</row>
    <row r="242" ht="12.7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</row>
    <row r="243" ht="12.7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</row>
    <row r="244" ht="12.7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</row>
    <row r="245" ht="12.7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</row>
    <row r="246" ht="12.7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</row>
    <row r="247" ht="12.7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</row>
    <row r="248" ht="12.7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</row>
    <row r="249" ht="12.7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</row>
    <row r="250" ht="12.7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</row>
    <row r="251" ht="12.7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</row>
    <row r="252" ht="12.7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</row>
    <row r="253" ht="12.7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</row>
    <row r="254" ht="12.7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</row>
    <row r="255" ht="12.7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</row>
    <row r="256" ht="12.7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</row>
    <row r="257" ht="12.7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</row>
    <row r="258" ht="12.7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</row>
    <row r="259" ht="12.7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</row>
    <row r="260" ht="12.7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</row>
    <row r="261" ht="12.7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</row>
    <row r="262" ht="12.7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</row>
    <row r="263" ht="12.7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</row>
    <row r="264" ht="12.7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</row>
    <row r="265" ht="12.7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</row>
    <row r="266" ht="12.7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</row>
    <row r="267" ht="12.7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</row>
    <row r="268" ht="12.7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</row>
    <row r="269" ht="12.7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</row>
    <row r="270" ht="12.7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</row>
    <row r="271" ht="12.7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</row>
    <row r="272" ht="12.7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</row>
    <row r="273" ht="12.7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</row>
    <row r="274" ht="12.7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</row>
    <row r="275" ht="12.7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</row>
    <row r="276" ht="12.7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</row>
    <row r="277" ht="12.7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</row>
    <row r="278" ht="12.7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</row>
    <row r="279" ht="12.7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</row>
    <row r="280" ht="12.7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</row>
    <row r="281" ht="12.7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</row>
    <row r="282" ht="12.7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</row>
    <row r="283" ht="12.7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</row>
    <row r="284" ht="12.7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</row>
    <row r="285" ht="12.7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</row>
    <row r="286" ht="12.7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</row>
    <row r="287" ht="12.7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</row>
    <row r="288" ht="12.7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</row>
    <row r="289" ht="12.7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</row>
    <row r="290" ht="12.7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</row>
    <row r="291" ht="12.7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</row>
    <row r="292" ht="12.7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</row>
    <row r="293" ht="12.7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</row>
    <row r="294" ht="12.7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</row>
    <row r="295" ht="12.7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</row>
    <row r="296" ht="12.7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</row>
    <row r="297" ht="12.7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</row>
    <row r="298" ht="12.7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</row>
    <row r="299" ht="12.7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</row>
    <row r="300" ht="12.7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</row>
    <row r="301" ht="12.7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</row>
    <row r="302" ht="12.7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</row>
    <row r="303" ht="12.7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</row>
    <row r="304" ht="12.7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</row>
    <row r="305" ht="12.7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</row>
    <row r="306" ht="12.7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</row>
    <row r="307" ht="12.7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</row>
    <row r="308" ht="12.7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</row>
    <row r="309" ht="12.7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</row>
    <row r="310" ht="12.7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</row>
    <row r="311" ht="12.7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</row>
    <row r="312" ht="12.7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</row>
    <row r="313" ht="12.7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</row>
    <row r="314" ht="12.7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</row>
    <row r="315" ht="12.7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</row>
    <row r="316" ht="12.7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</row>
    <row r="317" ht="12.7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</row>
    <row r="318" ht="12.7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</row>
    <row r="319" ht="12.7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</row>
    <row r="320" ht="12.7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</row>
    <row r="321" ht="12.7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</row>
    <row r="322" ht="12.7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</row>
    <row r="323" ht="12.7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</row>
    <row r="324" ht="12.7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</row>
    <row r="325" ht="12.7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</row>
    <row r="326" ht="12.7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</row>
    <row r="327" ht="12.7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</row>
    <row r="328" ht="12.7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</row>
    <row r="329" ht="12.7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</row>
    <row r="330" ht="12.7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</row>
    <row r="331" ht="12.7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</row>
    <row r="332" ht="12.7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</row>
    <row r="333" ht="12.7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</row>
    <row r="334" ht="12.7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</row>
    <row r="335" ht="12.7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</row>
    <row r="336" ht="12.7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</row>
    <row r="337" ht="12.7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</row>
    <row r="338" ht="12.7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</row>
    <row r="339" ht="12.7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</row>
    <row r="340" ht="12.7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</row>
    <row r="341" ht="12.7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</row>
    <row r="342" ht="12.7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</row>
    <row r="343" ht="12.7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</row>
    <row r="344" ht="12.7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</row>
    <row r="345" ht="12.7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</row>
    <row r="346" ht="12.7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</row>
    <row r="347" ht="12.7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</row>
    <row r="348" ht="12.7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</row>
    <row r="349" ht="12.7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</row>
    <row r="350" ht="12.7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</row>
    <row r="351" ht="12.7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</row>
    <row r="352" ht="12.7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</row>
    <row r="353" ht="12.7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</row>
    <row r="354" ht="12.7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</row>
    <row r="355" ht="12.7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</row>
    <row r="356" ht="12.7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</row>
    <row r="357" ht="12.7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</row>
    <row r="358" ht="12.7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</row>
    <row r="359" ht="12.7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</row>
    <row r="360" ht="12.7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</row>
    <row r="361" ht="12.7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</row>
    <row r="362" ht="12.7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</row>
    <row r="363" ht="12.7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</row>
    <row r="364" ht="12.7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</row>
    <row r="365" ht="12.7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</row>
    <row r="366" ht="12.7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</row>
    <row r="367" ht="12.7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</row>
    <row r="368" ht="12.7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</row>
    <row r="369" ht="12.7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</row>
    <row r="370" ht="12.7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</row>
    <row r="371" ht="12.7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</row>
    <row r="372" ht="12.7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</row>
    <row r="373" ht="12.7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</row>
    <row r="374" ht="12.7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</row>
    <row r="375" ht="12.7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</row>
    <row r="376" ht="12.7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</row>
    <row r="377" ht="12.7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</row>
    <row r="378" ht="12.7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</row>
    <row r="379" ht="12.7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</row>
    <row r="380" ht="12.7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</row>
    <row r="381" ht="12.7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</row>
    <row r="382" ht="12.7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</row>
    <row r="383" ht="12.7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</row>
    <row r="384" ht="12.7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</row>
    <row r="385" ht="12.7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</row>
    <row r="386" ht="12.7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</row>
    <row r="387" ht="12.7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</row>
    <row r="388" ht="12.7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</row>
    <row r="389" ht="12.7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</row>
    <row r="390" ht="12.7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</row>
    <row r="391" ht="12.7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</row>
    <row r="392" ht="12.7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</row>
    <row r="393" ht="12.7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</row>
    <row r="394" ht="12.7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</row>
    <row r="395" ht="12.7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</row>
    <row r="396" ht="12.7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</row>
    <row r="397" ht="12.7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</row>
    <row r="398" ht="12.7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</row>
    <row r="399" ht="12.7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</row>
    <row r="400" ht="12.7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</row>
    <row r="401" ht="12.7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</row>
    <row r="402" ht="12.7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</row>
    <row r="403" ht="12.7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</row>
    <row r="404" ht="12.7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</row>
    <row r="405" ht="12.7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</row>
    <row r="406" ht="12.7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</row>
    <row r="407" ht="12.7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</row>
    <row r="408" ht="12.7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</row>
    <row r="409" ht="12.7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</row>
    <row r="410" ht="12.7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</row>
    <row r="411" ht="12.7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</row>
    <row r="412" ht="12.7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</row>
    <row r="413" ht="12.7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</row>
    <row r="414" ht="12.7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</row>
    <row r="415" ht="12.7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</row>
    <row r="416" ht="12.7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</row>
    <row r="417" ht="12.7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</row>
    <row r="418" ht="12.7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</row>
    <row r="419" ht="12.7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</row>
    <row r="420" ht="12.7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</row>
    <row r="421" ht="12.7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</row>
    <row r="422" ht="12.7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</row>
    <row r="423" ht="12.7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</row>
    <row r="424" ht="12.7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</row>
    <row r="425" ht="12.7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</row>
    <row r="426" ht="12.7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</row>
    <row r="427" ht="12.7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</row>
    <row r="428" ht="12.7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</row>
    <row r="429" ht="12.7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</row>
    <row r="430" ht="12.7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</row>
    <row r="431" ht="12.7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</row>
    <row r="432" ht="12.7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</row>
    <row r="433" ht="12.7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</row>
    <row r="434" ht="12.7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</row>
    <row r="435" ht="12.7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</row>
    <row r="436" ht="12.7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</row>
    <row r="437" ht="12.7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</row>
    <row r="438" ht="12.7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</row>
    <row r="439" ht="12.7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</row>
    <row r="440" ht="12.7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</row>
    <row r="441" ht="12.7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</row>
    <row r="442" ht="12.7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</row>
    <row r="443" ht="12.7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</row>
    <row r="444" ht="12.7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</row>
    <row r="445" ht="12.7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</row>
    <row r="446" ht="12.7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</row>
    <row r="447" ht="12.7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</row>
    <row r="448" ht="12.7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</row>
    <row r="449" ht="12.7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</row>
    <row r="450" ht="12.7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</row>
    <row r="451" ht="12.7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</row>
    <row r="452" ht="12.7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</row>
    <row r="453" ht="12.7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</row>
    <row r="454" ht="12.7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</row>
    <row r="455" ht="12.7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</row>
    <row r="456" ht="12.7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</row>
    <row r="457" ht="12.7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</row>
    <row r="458" ht="12.7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</row>
    <row r="459" ht="12.7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</row>
    <row r="460" ht="12.7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</row>
    <row r="461" ht="12.7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</row>
    <row r="462" ht="12.7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</row>
    <row r="463" ht="12.7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</row>
    <row r="464" ht="12.7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</row>
    <row r="465" ht="12.7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</row>
    <row r="466" ht="12.7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</row>
    <row r="467" ht="12.7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</row>
    <row r="468" ht="12.7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</row>
    <row r="469" ht="12.7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</row>
    <row r="470" ht="12.7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</row>
    <row r="471" ht="12.7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</row>
    <row r="472" ht="12.7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</row>
    <row r="473" ht="12.7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</row>
    <row r="474" ht="12.7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</row>
    <row r="475" ht="12.7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</row>
    <row r="476" ht="12.7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</row>
    <row r="477" ht="12.7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</row>
    <row r="478" ht="12.7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</row>
    <row r="479" ht="12.7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</row>
    <row r="480" ht="12.7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</row>
    <row r="481" ht="12.7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</row>
    <row r="482" ht="12.7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</row>
    <row r="483" ht="12.7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</row>
    <row r="484" ht="12.7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</row>
    <row r="485" ht="12.7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</row>
    <row r="486" ht="12.7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</row>
    <row r="487" ht="12.7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</row>
    <row r="488" ht="12.7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</row>
    <row r="489" ht="12.7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</row>
    <row r="490" ht="12.7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</row>
    <row r="491" ht="12.7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</row>
    <row r="492" ht="12.7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</row>
    <row r="493" ht="12.7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</row>
    <row r="494" ht="12.7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</row>
    <row r="495" ht="12.7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</row>
    <row r="496" ht="12.7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</row>
    <row r="497" ht="12.7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</row>
    <row r="498" ht="12.7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</row>
    <row r="499" ht="12.7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</row>
    <row r="500" ht="12.7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</row>
    <row r="501" ht="12.7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</row>
    <row r="502" ht="12.7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</row>
    <row r="503" ht="12.7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</row>
    <row r="504" ht="12.7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</row>
    <row r="505" ht="12.7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</row>
    <row r="506" ht="12.7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</row>
    <row r="507" ht="12.7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</row>
    <row r="508" ht="12.7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</row>
    <row r="509" ht="12.7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</row>
    <row r="510" ht="12.7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</row>
    <row r="511" ht="12.7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</row>
    <row r="512" ht="12.7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</row>
    <row r="513" ht="12.7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</row>
    <row r="514" ht="12.7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</row>
    <row r="515" ht="12.7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</row>
    <row r="516" ht="12.7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</row>
    <row r="517" ht="12.7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</row>
    <row r="518" ht="12.7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</row>
    <row r="519" ht="12.7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</row>
    <row r="520" ht="12.7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</row>
    <row r="521" ht="12.7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</row>
    <row r="522" ht="12.7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</row>
    <row r="523" ht="12.7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</row>
    <row r="524" ht="12.7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</row>
    <row r="525" ht="12.7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</row>
    <row r="526" ht="12.7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</row>
    <row r="527" ht="12.7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</row>
    <row r="528" ht="12.7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</row>
    <row r="529" ht="12.7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</row>
    <row r="530" ht="12.7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</row>
    <row r="531" ht="12.7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</row>
    <row r="532" ht="12.7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</row>
    <row r="533" ht="12.7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</row>
    <row r="534" ht="12.7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</row>
    <row r="535" ht="12.7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</row>
    <row r="536" ht="12.7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</row>
    <row r="537" ht="12.7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</row>
    <row r="538" ht="12.7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</row>
    <row r="539" ht="12.7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</row>
    <row r="540" ht="12.7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</row>
    <row r="541" ht="12.7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</row>
    <row r="542" ht="12.7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</row>
    <row r="543" ht="12.7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</row>
    <row r="544" ht="12.7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</row>
    <row r="545" ht="12.7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</row>
    <row r="546" ht="12.7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</row>
    <row r="547" ht="12.7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</row>
    <row r="548" ht="12.7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</row>
    <row r="549" ht="12.7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</row>
    <row r="550" ht="12.7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</row>
    <row r="551" ht="12.7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</row>
    <row r="552" ht="12.7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</row>
    <row r="553" ht="12.7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</row>
    <row r="554" ht="12.7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</row>
    <row r="555" ht="12.7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</row>
    <row r="556" ht="12.7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</row>
    <row r="557" ht="12.7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</row>
    <row r="558" ht="12.7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</row>
    <row r="559" ht="12.7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</row>
    <row r="560" ht="12.7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</row>
    <row r="561" ht="12.7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</row>
    <row r="562" ht="12.7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</row>
    <row r="563" ht="12.7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</row>
    <row r="564" ht="12.7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</row>
    <row r="565" ht="12.7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</row>
    <row r="566" ht="12.7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</row>
    <row r="567" ht="12.7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</row>
    <row r="568" ht="12.7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</row>
    <row r="569" ht="12.7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</row>
    <row r="570" ht="12.7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</row>
    <row r="571" ht="12.7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</row>
    <row r="572" ht="12.7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</row>
    <row r="573" ht="12.7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</row>
    <row r="574" ht="12.7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</row>
    <row r="575" ht="12.7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</row>
    <row r="576" ht="12.7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</row>
    <row r="577" ht="12.7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</row>
    <row r="578" ht="12.7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</row>
    <row r="579" ht="12.7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</row>
    <row r="580" ht="12.7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</row>
    <row r="581" ht="12.7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</row>
    <row r="582" ht="12.7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</row>
    <row r="583" ht="12.7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</row>
    <row r="584" ht="12.7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</row>
    <row r="585" ht="12.7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</row>
    <row r="586" ht="12.7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</row>
    <row r="587" ht="12.7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</row>
    <row r="588" ht="12.7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</row>
    <row r="589" ht="12.7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</row>
    <row r="590" ht="12.7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</row>
    <row r="591" ht="12.7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</row>
    <row r="592" ht="12.7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</row>
    <row r="593" ht="12.7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</row>
    <row r="594" ht="12.7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</row>
    <row r="595" ht="12.7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</row>
    <row r="596" ht="12.7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</row>
    <row r="597" ht="12.7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</row>
    <row r="598" ht="12.7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</row>
    <row r="599" ht="12.7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</row>
    <row r="600" ht="12.7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</row>
    <row r="601" ht="12.7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</row>
    <row r="602" ht="12.7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</row>
    <row r="603" ht="12.7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</row>
    <row r="604" ht="12.7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</row>
    <row r="605" ht="12.7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</row>
    <row r="606" ht="12.7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</row>
    <row r="607" ht="12.7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</row>
    <row r="608" ht="12.7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</row>
    <row r="609" ht="12.7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</row>
    <row r="610" ht="12.7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</row>
    <row r="611" ht="12.7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</row>
    <row r="612" ht="12.7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</row>
    <row r="613" ht="12.7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</row>
    <row r="614" ht="12.7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</row>
    <row r="615" ht="12.7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</row>
    <row r="616" ht="12.7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</row>
    <row r="617" ht="12.7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</row>
    <row r="618" ht="12.7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</row>
    <row r="619" ht="12.7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</row>
    <row r="620" ht="12.7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</row>
    <row r="621" ht="12.7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</row>
    <row r="622" ht="12.7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</row>
    <row r="623" ht="12.7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</row>
    <row r="624" ht="12.7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</row>
    <row r="625" ht="12.7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</row>
    <row r="626" ht="12.7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</row>
    <row r="627" ht="12.7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</row>
    <row r="628" ht="12.7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</row>
    <row r="629" ht="12.7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</row>
    <row r="630" ht="12.7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</row>
    <row r="631" ht="12.7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</row>
    <row r="632" ht="12.7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</row>
    <row r="633" ht="12.7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</row>
    <row r="634" ht="12.7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</row>
    <row r="635" ht="12.7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</row>
    <row r="636" ht="12.7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</row>
    <row r="637" ht="12.7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</row>
    <row r="638" ht="12.7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</row>
    <row r="639" ht="12.7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</row>
    <row r="640" ht="12.7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</row>
    <row r="641" ht="12.7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</row>
    <row r="642" ht="12.7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</row>
    <row r="643" ht="12.7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</row>
    <row r="644" ht="12.7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</row>
    <row r="645" ht="12.7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</row>
    <row r="646" ht="12.7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</row>
    <row r="647" ht="12.7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</row>
    <row r="648" ht="12.7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</row>
    <row r="649" ht="12.7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</row>
    <row r="650" ht="12.7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</row>
    <row r="651" ht="12.7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</row>
    <row r="652" ht="12.7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</row>
    <row r="653" ht="12.7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</row>
    <row r="654" ht="12.7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</row>
    <row r="655" ht="12.7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</row>
    <row r="656" ht="12.7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</row>
    <row r="657" ht="12.7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</row>
    <row r="658" ht="12.7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</row>
    <row r="659" ht="12.7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</row>
    <row r="660" ht="12.7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</row>
    <row r="661" ht="12.7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</row>
    <row r="662" ht="12.7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</row>
    <row r="663" ht="12.7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</row>
    <row r="664" ht="12.7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</row>
    <row r="665" ht="12.7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</row>
    <row r="666" ht="12.7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</row>
    <row r="667" ht="12.7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</row>
    <row r="668" ht="12.7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</row>
    <row r="669" ht="12.7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</row>
    <row r="670" ht="12.7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</row>
    <row r="671" ht="12.7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</row>
    <row r="672" ht="12.7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</row>
    <row r="673" ht="12.7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</row>
    <row r="674" ht="12.7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</row>
    <row r="675" ht="12.7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</row>
    <row r="676" ht="12.7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</row>
    <row r="677" ht="12.7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</row>
    <row r="678" ht="12.7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</row>
    <row r="679" ht="12.7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</row>
    <row r="680" ht="12.7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</row>
    <row r="681" ht="12.7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</row>
    <row r="682" ht="12.7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</row>
    <row r="683" ht="12.7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</row>
    <row r="684" ht="12.7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</row>
    <row r="685" ht="12.7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</row>
    <row r="686" ht="12.7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</row>
    <row r="687" ht="12.7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</row>
    <row r="688" ht="12.7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</row>
    <row r="689" ht="12.7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</row>
    <row r="690" ht="12.7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</row>
    <row r="691" ht="12.7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</row>
    <row r="692" ht="12.7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</row>
    <row r="693" ht="12.7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</row>
    <row r="694" ht="12.7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</row>
    <row r="695" ht="12.7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</row>
    <row r="696" ht="12.7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</row>
    <row r="697" ht="12.7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</row>
    <row r="698" ht="12.7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</row>
    <row r="699" ht="12.7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</row>
    <row r="700" ht="12.7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</row>
    <row r="701" ht="12.7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</row>
    <row r="702" ht="12.7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</row>
    <row r="703" ht="12.7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</row>
    <row r="704" ht="12.7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</row>
    <row r="705" ht="12.7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</row>
    <row r="706" ht="12.7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</row>
    <row r="707" ht="12.7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</row>
    <row r="708" ht="12.7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</row>
    <row r="709" ht="12.7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</row>
    <row r="710" ht="12.7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</row>
    <row r="711" ht="12.7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</row>
    <row r="712" ht="12.7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</row>
    <row r="713" ht="12.7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</row>
    <row r="714" ht="12.7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</row>
    <row r="715" ht="12.7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</row>
    <row r="716" ht="12.7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</row>
    <row r="717" ht="12.7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</row>
    <row r="718" ht="12.7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</row>
    <row r="719" ht="12.7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</row>
    <row r="720" ht="12.7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</row>
    <row r="721" ht="12.7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</row>
    <row r="722" ht="12.7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</row>
    <row r="723" ht="12.7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</row>
    <row r="724" ht="12.7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</row>
    <row r="725" ht="12.7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</row>
    <row r="726" ht="12.7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</row>
    <row r="727" ht="12.7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</row>
    <row r="728" ht="12.7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</row>
    <row r="729" ht="12.7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</row>
    <row r="730" ht="12.7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</row>
    <row r="731" ht="12.7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</row>
    <row r="732" ht="12.7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</row>
    <row r="733" ht="12.7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</row>
    <row r="734" ht="12.7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</row>
    <row r="735" ht="12.7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</row>
    <row r="736" ht="12.7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</row>
    <row r="737" ht="12.7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</row>
    <row r="738" ht="12.7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</row>
    <row r="739" ht="12.7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</row>
    <row r="740" ht="12.7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</row>
    <row r="741" ht="12.7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</row>
    <row r="742" ht="12.7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</row>
    <row r="743" ht="12.7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</row>
    <row r="744" ht="12.7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</row>
    <row r="745" ht="12.7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</row>
    <row r="746" ht="12.7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</row>
    <row r="747" ht="12.7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</row>
    <row r="748" ht="12.7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</row>
    <row r="749" ht="12.7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</row>
    <row r="750" ht="12.7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</row>
    <row r="751" ht="12.7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</row>
    <row r="752" ht="12.7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</row>
    <row r="753" ht="12.7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</row>
    <row r="754" ht="12.7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</row>
    <row r="755" ht="12.7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</row>
    <row r="756" ht="12.7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</row>
    <row r="757" ht="12.7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</row>
    <row r="758" ht="12.7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</row>
    <row r="759" ht="12.7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</row>
    <row r="760" ht="12.7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</row>
    <row r="761" ht="12.7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</row>
    <row r="762" ht="12.7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</row>
    <row r="763" ht="12.7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</row>
    <row r="764" ht="12.7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</row>
    <row r="765" ht="12.7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</row>
    <row r="766" ht="12.7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</row>
    <row r="767" ht="12.7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</row>
    <row r="768" ht="12.7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</row>
    <row r="769" ht="12.7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</row>
    <row r="770" ht="12.7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</row>
    <row r="771" ht="12.7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</row>
    <row r="772" ht="12.7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</row>
    <row r="773" ht="12.7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</row>
    <row r="774" ht="12.7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</row>
    <row r="775" ht="12.7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</row>
    <row r="776" ht="12.7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</row>
    <row r="777" ht="12.7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</row>
    <row r="778" ht="12.7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</row>
    <row r="779" ht="12.7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</row>
    <row r="780" ht="12.7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</row>
    <row r="781" ht="12.7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</row>
    <row r="782" ht="12.7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</row>
    <row r="783" ht="12.7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</row>
    <row r="784" ht="12.7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</row>
    <row r="785" ht="12.7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</row>
    <row r="786" ht="12.7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</row>
    <row r="787" ht="12.7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</row>
    <row r="788" ht="12.7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</row>
    <row r="789" ht="12.7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</row>
    <row r="790" ht="12.7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</row>
    <row r="791" ht="12.7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</row>
    <row r="792" ht="12.7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</row>
    <row r="793" ht="12.7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</row>
    <row r="794" ht="12.7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</row>
    <row r="795" ht="12.7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</row>
    <row r="796" ht="12.7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</row>
    <row r="797" ht="12.7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</row>
    <row r="798" ht="12.7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</row>
    <row r="799" ht="12.7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</row>
    <row r="800" ht="12.7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</row>
    <row r="801" ht="12.7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</row>
    <row r="802" ht="12.7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</row>
    <row r="803" ht="12.7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</row>
    <row r="804" ht="12.7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</row>
    <row r="805" ht="12.7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</row>
    <row r="806" ht="12.7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</row>
    <row r="807" ht="12.7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</row>
    <row r="808" ht="12.7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</row>
    <row r="809" ht="12.7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</row>
    <row r="810" ht="12.7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</row>
    <row r="811" ht="12.7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</row>
    <row r="812" ht="12.7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</row>
    <row r="813" ht="12.7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</row>
    <row r="814" ht="12.7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</row>
    <row r="815" ht="12.7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</row>
    <row r="816" ht="12.7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</row>
    <row r="817" ht="12.7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</row>
    <row r="818" ht="12.7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</row>
    <row r="819" ht="12.7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</row>
    <row r="820" ht="12.7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</row>
    <row r="821" ht="12.7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</row>
    <row r="822" ht="12.7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</row>
    <row r="823" ht="12.7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</row>
    <row r="824" ht="12.7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</row>
    <row r="825" ht="12.7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</row>
    <row r="826" ht="12.7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</row>
    <row r="827" ht="12.7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</row>
    <row r="828" ht="12.7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</row>
    <row r="829" ht="12.7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</row>
    <row r="830" ht="12.7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</row>
    <row r="831" ht="12.7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</row>
    <row r="832" ht="12.7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</row>
    <row r="833" ht="12.7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</row>
    <row r="834" ht="12.7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</row>
    <row r="835" ht="12.7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</row>
    <row r="836" ht="12.7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</row>
    <row r="837" ht="12.7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</row>
    <row r="838" ht="12.7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</row>
    <row r="839" ht="12.7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</row>
    <row r="840" ht="12.7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</row>
    <row r="841" ht="12.7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</row>
    <row r="842" ht="12.7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</row>
    <row r="843" ht="12.7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</row>
    <row r="844" ht="12.7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</row>
    <row r="845" ht="12.7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</row>
    <row r="846" ht="12.7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</row>
    <row r="847" ht="12.7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</row>
    <row r="848" ht="12.7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</row>
    <row r="849" ht="12.7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</row>
    <row r="850" ht="12.7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</row>
    <row r="851" ht="12.7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</row>
    <row r="852" ht="12.7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</row>
    <row r="853" ht="12.7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</row>
    <row r="854" ht="12.7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</row>
    <row r="855" ht="12.7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</row>
    <row r="856" ht="12.7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</row>
    <row r="857" ht="12.7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</row>
    <row r="858" ht="12.7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</row>
    <row r="859" ht="12.7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</row>
    <row r="860" ht="12.7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</row>
    <row r="861" ht="12.7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</row>
    <row r="862" ht="12.7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</row>
    <row r="863" ht="12.7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</row>
    <row r="864" ht="12.7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</row>
    <row r="865" ht="12.7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</row>
    <row r="866" ht="12.7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</row>
    <row r="867" ht="12.7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</row>
    <row r="868" ht="12.7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</row>
    <row r="869" ht="12.7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</row>
    <row r="870" ht="12.7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</row>
    <row r="871" ht="12.7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</row>
    <row r="872" ht="12.7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</row>
    <row r="873" ht="12.7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</row>
    <row r="874" ht="12.7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</row>
    <row r="875" ht="12.7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</row>
    <row r="876" ht="12.7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</row>
    <row r="877" ht="12.7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</row>
    <row r="878" ht="12.7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</row>
    <row r="879" ht="12.7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</row>
    <row r="880" ht="12.7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</row>
    <row r="881" ht="12.7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</row>
    <row r="882" ht="12.7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</row>
    <row r="883" ht="12.7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</row>
    <row r="884" ht="12.7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</row>
    <row r="885" ht="12.7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</row>
    <row r="886" ht="12.7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</row>
    <row r="887" ht="12.7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</row>
    <row r="888" ht="12.7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</row>
    <row r="889" ht="12.7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</row>
    <row r="890" ht="12.7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</row>
    <row r="891" ht="12.7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</row>
    <row r="892" ht="12.7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</row>
    <row r="893" ht="12.7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</row>
    <row r="894" ht="12.7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</row>
    <row r="895" ht="12.7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</row>
    <row r="896" ht="12.7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</row>
    <row r="897" ht="12.7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</row>
    <row r="898" ht="12.7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</row>
    <row r="899" ht="12.7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</row>
    <row r="900" ht="12.7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</row>
    <row r="901" ht="12.7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</row>
    <row r="902" ht="12.7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</row>
    <row r="903" ht="12.7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</row>
    <row r="904" ht="12.7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</row>
    <row r="905" ht="12.7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</row>
    <row r="906" ht="12.7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</row>
    <row r="907" ht="12.7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</row>
    <row r="908" ht="12.7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</row>
    <row r="909" ht="12.7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</row>
    <row r="910" ht="12.7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</row>
    <row r="911" ht="12.7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</row>
    <row r="912" ht="12.7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</row>
    <row r="913" ht="12.7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</row>
    <row r="914" ht="12.7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</row>
    <row r="915" ht="12.7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</row>
    <row r="916" ht="12.7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</row>
    <row r="917" ht="12.7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</row>
    <row r="918" ht="12.7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</row>
    <row r="919" ht="12.7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</row>
    <row r="920" ht="12.7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</row>
    <row r="921" ht="12.7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</row>
    <row r="922" ht="12.7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</row>
    <row r="923" ht="12.7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</row>
    <row r="924" ht="12.7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</row>
    <row r="925" ht="12.7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</row>
    <row r="926" ht="12.7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</row>
    <row r="927" ht="12.7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</row>
    <row r="928" ht="12.7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</row>
    <row r="929" ht="12.7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</row>
    <row r="930" ht="12.7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</row>
    <row r="931" ht="12.7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</row>
    <row r="932" ht="12.7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</row>
    <row r="933" ht="12.7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</row>
    <row r="934" ht="12.7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</row>
    <row r="935" ht="12.7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</row>
    <row r="936" ht="12.7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</row>
    <row r="937" ht="12.7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</row>
    <row r="938" ht="12.7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</row>
    <row r="939" ht="12.7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</row>
    <row r="940" ht="12.7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</row>
    <row r="941" ht="12.7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</row>
    <row r="942" ht="12.7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</row>
    <row r="943" ht="12.7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</row>
    <row r="944" ht="12.7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</row>
    <row r="945" ht="12.7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</row>
    <row r="946" ht="12.7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</row>
    <row r="947" ht="12.7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</row>
    <row r="948" ht="12.7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</row>
    <row r="949" ht="12.7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</row>
    <row r="950" ht="12.7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</row>
    <row r="951" ht="12.7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</row>
    <row r="952" ht="12.7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</row>
    <row r="953" ht="12.7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</row>
    <row r="954" ht="12.7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</row>
    <row r="955" ht="12.7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</row>
    <row r="956" ht="12.7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</row>
    <row r="957" ht="12.7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</row>
    <row r="958" ht="12.7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</row>
    <row r="959" ht="12.7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</row>
    <row r="960" ht="12.7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</row>
    <row r="961" ht="12.7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</row>
    <row r="962" ht="12.7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</row>
    <row r="963" ht="12.7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</row>
    <row r="964" ht="12.7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</row>
    <row r="965" ht="12.7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</row>
    <row r="966" ht="12.7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</row>
    <row r="967" ht="12.7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</row>
    <row r="968" ht="12.7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</row>
    <row r="969" ht="12.7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</row>
    <row r="970" ht="12.7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</row>
    <row r="971" ht="12.7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</row>
    <row r="972" ht="12.7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</row>
    <row r="973" ht="12.7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</row>
  </sheetData>
  <mergeCells count="4">
    <mergeCell ref="A2:C2"/>
    <mergeCell ref="C4:C6"/>
    <mergeCell ref="A11:C11"/>
    <mergeCell ref="A15:C15"/>
  </mergeCells>
  <conditionalFormatting sqref="D17:P17">
    <cfRule type="cellIs" dxfId="0" priority="1" operator="lessThan">
      <formula>$C$19</formula>
    </cfRule>
  </conditionalFormatting>
  <printOptions/>
  <pageMargins bottom="0.75" footer="0.0" header="0.0" left="0.7" right="0.7" top="0.75"/>
  <pageSetup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5.67"/>
    <col customWidth="1" min="2" max="2" width="29.22"/>
    <col customWidth="1" min="3" max="3" width="8.89"/>
    <col customWidth="1" min="4" max="4" width="8.33"/>
    <col customWidth="1" min="5" max="5" width="9.22"/>
    <col customWidth="1" min="6" max="6" width="10.89"/>
    <col customWidth="1" min="7" max="7" width="10.0"/>
    <col customWidth="1" min="8" max="8" width="10.22"/>
    <col customWidth="1" min="9" max="9" width="12.89"/>
    <col customWidth="1" min="10" max="26" width="6.78"/>
  </cols>
  <sheetData>
    <row r="1" ht="15.0" customHeight="1">
      <c r="A1" s="57" t="s">
        <v>70</v>
      </c>
      <c r="B1" s="58"/>
      <c r="C1" s="58"/>
      <c r="D1" s="58"/>
      <c r="E1" s="58"/>
      <c r="F1" s="58"/>
      <c r="G1" s="58"/>
      <c r="H1" s="58"/>
      <c r="I1" s="59"/>
      <c r="J1" s="60"/>
    </row>
    <row r="2" ht="15.0" customHeight="1">
      <c r="A2" s="61"/>
      <c r="B2" s="62"/>
      <c r="C2" s="62"/>
      <c r="D2" s="62"/>
      <c r="E2" s="62"/>
      <c r="F2" s="62"/>
      <c r="G2" s="62"/>
      <c r="H2" s="62"/>
      <c r="I2" s="63"/>
      <c r="J2" s="60"/>
    </row>
    <row r="3">
      <c r="A3" s="64"/>
      <c r="B3" s="64"/>
      <c r="C3" s="64"/>
      <c r="D3" s="64"/>
      <c r="E3" s="64"/>
      <c r="F3" s="64"/>
      <c r="G3" s="64"/>
      <c r="H3" s="64"/>
      <c r="I3" s="65"/>
      <c r="J3" s="60"/>
    </row>
    <row r="4">
      <c r="A4" s="64"/>
      <c r="B4" s="64"/>
      <c r="C4" s="64"/>
      <c r="D4" s="64"/>
      <c r="E4" s="64"/>
      <c r="F4" s="66" t="s">
        <v>71</v>
      </c>
      <c r="G4" s="66" t="s">
        <v>72</v>
      </c>
      <c r="H4" s="66" t="s">
        <v>73</v>
      </c>
      <c r="I4" s="67"/>
      <c r="J4" s="60"/>
    </row>
    <row r="5">
      <c r="A5" s="68" t="s">
        <v>74</v>
      </c>
      <c r="B5" s="64"/>
      <c r="C5" s="64"/>
      <c r="D5" s="64"/>
      <c r="E5" s="64"/>
      <c r="F5" s="64"/>
      <c r="G5" s="64"/>
      <c r="H5" s="64"/>
      <c r="I5" s="65"/>
      <c r="J5" s="60"/>
    </row>
    <row r="6">
      <c r="A6" s="64"/>
      <c r="B6" s="69" t="s">
        <v>75</v>
      </c>
      <c r="C6" s="69"/>
      <c r="D6" s="69"/>
      <c r="E6" s="69"/>
      <c r="F6" s="70">
        <v>32475.12</v>
      </c>
      <c r="G6" s="70">
        <v>14275.15</v>
      </c>
      <c r="H6" s="70">
        <v>24765.27</v>
      </c>
      <c r="I6" s="71"/>
      <c r="J6" s="60"/>
    </row>
    <row r="7">
      <c r="A7" s="64"/>
      <c r="B7" s="64" t="s">
        <v>76</v>
      </c>
      <c r="C7" s="64"/>
      <c r="D7" s="64"/>
      <c r="E7" s="64"/>
      <c r="F7" s="70">
        <v>10765.0</v>
      </c>
      <c r="G7" s="70">
        <v>8200.0</v>
      </c>
      <c r="H7" s="70">
        <v>2310.0</v>
      </c>
      <c r="I7" s="71"/>
      <c r="J7" s="60"/>
    </row>
    <row r="8">
      <c r="A8" s="64"/>
      <c r="B8" s="64" t="s">
        <v>77</v>
      </c>
      <c r="C8" s="64"/>
      <c r="D8" s="64"/>
      <c r="E8" s="64"/>
      <c r="F8" s="70">
        <v>1000.0</v>
      </c>
      <c r="G8" s="70">
        <v>1000.0</v>
      </c>
      <c r="H8" s="70">
        <v>1000.0</v>
      </c>
      <c r="I8" s="71"/>
      <c r="J8" s="60"/>
    </row>
    <row r="9">
      <c r="A9" s="64"/>
      <c r="B9" s="64" t="s">
        <v>78</v>
      </c>
      <c r="C9" s="64"/>
      <c r="D9" s="64"/>
      <c r="E9" s="64"/>
      <c r="F9" s="70">
        <v>-244.16</v>
      </c>
      <c r="G9" s="70">
        <v>-244.16</v>
      </c>
      <c r="H9" s="70">
        <v>-244.16</v>
      </c>
      <c r="I9" s="71"/>
      <c r="J9" s="60"/>
    </row>
    <row r="10">
      <c r="A10" s="64"/>
      <c r="B10" s="64"/>
      <c r="C10" s="64"/>
      <c r="D10" s="64"/>
      <c r="E10" s="64"/>
      <c r="F10" s="69"/>
      <c r="G10" s="69"/>
      <c r="H10" s="69"/>
      <c r="I10" s="71"/>
      <c r="J10" s="60"/>
    </row>
    <row r="11">
      <c r="A11" s="64"/>
      <c r="B11" s="68"/>
      <c r="C11" s="68"/>
      <c r="D11" s="68"/>
      <c r="E11" s="68"/>
      <c r="F11" s="72">
        <f t="shared" ref="F11:H11" si="1">SUM(F6:F10)</f>
        <v>43995.96</v>
      </c>
      <c r="G11" s="72">
        <f t="shared" si="1"/>
        <v>23230.99</v>
      </c>
      <c r="H11" s="72">
        <f t="shared" si="1"/>
        <v>27831.11</v>
      </c>
      <c r="I11" s="73"/>
      <c r="J11" s="60"/>
    </row>
    <row r="12">
      <c r="A12" s="68" t="s">
        <v>79</v>
      </c>
      <c r="B12" s="64"/>
      <c r="C12" s="64"/>
      <c r="D12" s="64"/>
      <c r="E12" s="64"/>
      <c r="F12" s="64"/>
      <c r="G12" s="64"/>
      <c r="H12" s="64"/>
      <c r="I12" s="73">
        <f>F11+G11+H11</f>
        <v>95058.06</v>
      </c>
      <c r="J12" s="60"/>
    </row>
    <row r="13">
      <c r="A13" s="64"/>
      <c r="B13" s="68"/>
      <c r="C13" s="68"/>
      <c r="D13" s="68"/>
      <c r="E13" s="68"/>
      <c r="F13" s="64"/>
      <c r="G13" s="64"/>
      <c r="H13" s="64"/>
      <c r="I13" s="65"/>
      <c r="J13" s="60"/>
    </row>
    <row r="14">
      <c r="A14" s="68" t="s">
        <v>80</v>
      </c>
      <c r="B14" s="64"/>
      <c r="C14" s="64"/>
      <c r="D14" s="64"/>
      <c r="E14" s="64"/>
      <c r="F14" s="68">
        <v>0.0</v>
      </c>
      <c r="G14" s="68">
        <v>0.0</v>
      </c>
      <c r="H14" s="68">
        <v>0.0</v>
      </c>
      <c r="I14" s="74">
        <v>0.0</v>
      </c>
      <c r="J14" s="60"/>
    </row>
    <row r="15">
      <c r="A15" s="64"/>
      <c r="B15" s="64"/>
      <c r="C15" s="64"/>
      <c r="D15" s="64"/>
      <c r="E15" s="64"/>
      <c r="F15" s="64"/>
      <c r="G15" s="64"/>
      <c r="H15" s="64"/>
      <c r="I15" s="65"/>
      <c r="J15" s="60"/>
    </row>
    <row r="16">
      <c r="A16" s="64"/>
      <c r="B16" s="64"/>
      <c r="C16" s="64"/>
      <c r="D16" s="64"/>
      <c r="E16" s="64"/>
      <c r="F16" s="64"/>
      <c r="G16" s="64"/>
      <c r="H16" s="64"/>
      <c r="I16" s="65"/>
      <c r="J16" s="60"/>
    </row>
    <row r="17">
      <c r="A17" s="68" t="s">
        <v>81</v>
      </c>
      <c r="B17" s="64"/>
      <c r="C17" s="64"/>
      <c r="D17" s="64"/>
      <c r="E17" s="64"/>
      <c r="F17" s="64"/>
      <c r="G17" s="64"/>
      <c r="H17" s="64"/>
      <c r="I17" s="65"/>
      <c r="J17" s="60"/>
    </row>
    <row r="18">
      <c r="A18" s="64"/>
      <c r="B18" s="64" t="s">
        <v>82</v>
      </c>
      <c r="C18" s="64"/>
      <c r="D18" s="64"/>
      <c r="E18" s="64"/>
      <c r="F18" s="75">
        <v>38475.12</v>
      </c>
      <c r="G18" s="75">
        <v>18197.67</v>
      </c>
      <c r="H18" s="75">
        <v>24765.27</v>
      </c>
      <c r="I18" s="76"/>
      <c r="J18" s="60"/>
    </row>
    <row r="19">
      <c r="A19" s="64"/>
      <c r="B19" s="64" t="s">
        <v>83</v>
      </c>
      <c r="C19" s="64"/>
      <c r="D19" s="64"/>
      <c r="E19" s="64"/>
      <c r="F19" s="70">
        <v>6220.0</v>
      </c>
      <c r="G19" s="70">
        <v>4200.0</v>
      </c>
      <c r="H19" s="70">
        <v>3200.0</v>
      </c>
      <c r="I19" s="65"/>
      <c r="J19" s="60"/>
    </row>
    <row r="20">
      <c r="A20" s="64"/>
      <c r="B20" s="64"/>
      <c r="C20" s="64"/>
      <c r="D20" s="64"/>
      <c r="E20" s="64"/>
      <c r="F20" s="64"/>
      <c r="G20" s="64"/>
      <c r="H20" s="64"/>
      <c r="I20" s="65"/>
      <c r="J20" s="60"/>
    </row>
    <row r="21" ht="15.75" customHeight="1">
      <c r="A21" s="64"/>
      <c r="B21" s="68" t="s">
        <v>84</v>
      </c>
      <c r="C21" s="64"/>
      <c r="D21" s="64"/>
      <c r="E21" s="64"/>
      <c r="F21" s="72">
        <f t="shared" ref="F21:H21" si="2">SUM(F18:F20)</f>
        <v>44695.12</v>
      </c>
      <c r="G21" s="72">
        <f t="shared" si="2"/>
        <v>22397.67</v>
      </c>
      <c r="H21" s="72">
        <f t="shared" si="2"/>
        <v>27965.27</v>
      </c>
      <c r="I21" s="76">
        <f>SUM(F21:H21)</f>
        <v>95058.06</v>
      </c>
      <c r="J21" s="60"/>
    </row>
    <row r="22" ht="15.75" customHeight="1">
      <c r="A22" s="64"/>
      <c r="B22" s="64"/>
      <c r="C22" s="64"/>
      <c r="D22" s="64"/>
      <c r="E22" s="64"/>
      <c r="F22" s="64"/>
      <c r="G22" s="64"/>
      <c r="H22" s="64"/>
      <c r="I22" s="65"/>
      <c r="J22" s="60"/>
    </row>
    <row r="23" ht="17.25" customHeight="1">
      <c r="A23" s="77" t="s">
        <v>85</v>
      </c>
      <c r="B23" s="68"/>
      <c r="C23" s="64"/>
      <c r="D23" s="64"/>
      <c r="E23" s="64"/>
      <c r="F23" s="64"/>
      <c r="G23" s="64"/>
      <c r="H23" s="64"/>
      <c r="I23" s="78">
        <f>I21+I14</f>
        <v>95058.06</v>
      </c>
      <c r="J23" s="60"/>
    </row>
    <row r="24" ht="15.75" customHeight="1">
      <c r="A24" s="79"/>
      <c r="B24" s="64"/>
      <c r="C24" s="64"/>
      <c r="D24" s="64"/>
      <c r="E24" s="64"/>
      <c r="F24" s="64"/>
      <c r="G24" s="64"/>
      <c r="H24" s="64"/>
      <c r="I24" s="61"/>
      <c r="J24" s="60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I2"/>
    <mergeCell ref="A23:A24"/>
    <mergeCell ref="I23:I24"/>
  </mergeCells>
  <printOptions/>
  <pageMargins bottom="0.75" footer="0.0" header="0.0" left="0.7" right="0.7" top="0.75"/>
  <pageSetup orientation="portrait"/>
  <drawing r:id="rId1"/>
</worksheet>
</file>